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85" tabRatio="601" activeTab="0"/>
  </bookViews>
  <sheets>
    <sheet name="Clubrecords" sheetId="1" r:id="rId1"/>
    <sheet name="Clubrecords per persoon" sheetId="2" r:id="rId2"/>
  </sheets>
  <definedNames>
    <definedName name="_msoanchor_1" localSheetId="0">'Clubrecords'!$H$117</definedName>
    <definedName name="_msocom_1" localSheetId="0">'Clubrecords'!#REF!</definedName>
    <definedName name="_xlfn.AVERAGEIF" hidden="1">#NAME?</definedName>
    <definedName name="_xlfn.COUNTIFS" hidden="1">#NAME?</definedName>
    <definedName name="_xlfn.IFERROR" hidden="1">#NAME?</definedName>
    <definedName name="_xlfn.SUMIFS" hidden="1">#NAME?</definedName>
    <definedName name="_xlnm.Print_Area" localSheetId="0">'Clubrecords'!$S$98:$AL$229</definedName>
  </definedNames>
  <calcPr fullCalcOnLoad="1"/>
  <pivotCaches>
    <pivotCache cacheId="2" r:id="rId3"/>
  </pivotCaches>
</workbook>
</file>

<file path=xl/sharedStrings.xml><?xml version="1.0" encoding="utf-8"?>
<sst xmlns="http://schemas.openxmlformats.org/spreadsheetml/2006/main" count="2764" uniqueCount="1477">
  <si>
    <t>Clubrecords         A.V. Rijssen</t>
  </si>
  <si>
    <t>MpC</t>
  </si>
  <si>
    <t>JpC</t>
  </si>
  <si>
    <t>MpB</t>
  </si>
  <si>
    <t>JpB</t>
  </si>
  <si>
    <t>MpA</t>
  </si>
  <si>
    <t>JpA</t>
  </si>
  <si>
    <t>MD</t>
  </si>
  <si>
    <t>JD</t>
  </si>
  <si>
    <t>MC</t>
  </si>
  <si>
    <t>JC</t>
  </si>
  <si>
    <t>MB</t>
  </si>
  <si>
    <t>JB</t>
  </si>
  <si>
    <t>MA</t>
  </si>
  <si>
    <t>JA</t>
  </si>
  <si>
    <t>V35</t>
  </si>
  <si>
    <t>V40</t>
  </si>
  <si>
    <t>M40</t>
  </si>
  <si>
    <t>V45</t>
  </si>
  <si>
    <t>M45</t>
  </si>
  <si>
    <t>V50</t>
  </si>
  <si>
    <t>M50</t>
  </si>
  <si>
    <t>V55</t>
  </si>
  <si>
    <t>M55</t>
  </si>
  <si>
    <t>V60</t>
  </si>
  <si>
    <t>M60</t>
  </si>
  <si>
    <t>V65</t>
  </si>
  <si>
    <t>M65</t>
  </si>
  <si>
    <t>M70</t>
  </si>
  <si>
    <t>40 meter</t>
  </si>
  <si>
    <t>6.9</t>
  </si>
  <si>
    <t>22-09-2001  ALMELO</t>
  </si>
  <si>
    <t>W. NIJMEIJER</t>
  </si>
  <si>
    <t>W. OTTEN</t>
  </si>
  <si>
    <t>60 meter</t>
  </si>
  <si>
    <t>8.1</t>
  </si>
  <si>
    <t>26-06-1992   DEVENTER</t>
  </si>
  <si>
    <t>80 meter</t>
  </si>
  <si>
    <t>10.9</t>
  </si>
  <si>
    <t>26-08-1992   RIJSSEN</t>
  </si>
  <si>
    <t>L. VOORTMAN</t>
  </si>
  <si>
    <t>H. OTTEN</t>
  </si>
  <si>
    <t>G. DANNENBERG</t>
  </si>
  <si>
    <t>J. BRINKS</t>
  </si>
  <si>
    <t>W. PRINS</t>
  </si>
  <si>
    <t>100 meter</t>
  </si>
  <si>
    <t>15.5</t>
  </si>
  <si>
    <t>13.5</t>
  </si>
  <si>
    <t>12.0</t>
  </si>
  <si>
    <t>06-05-1987   HENGELO</t>
  </si>
  <si>
    <t>18-09-2004  RIJSSEN</t>
  </si>
  <si>
    <t>200 meter</t>
  </si>
  <si>
    <t>24.5</t>
  </si>
  <si>
    <t>C. WEGDAM</t>
  </si>
  <si>
    <t>A. DANGREMOND</t>
  </si>
  <si>
    <t>R. OTTEN</t>
  </si>
  <si>
    <t>D. WILLEMS</t>
  </si>
  <si>
    <t>T. BOERMAN</t>
  </si>
  <si>
    <t>E. BRINKMAN</t>
  </si>
  <si>
    <t>K. KOLTHOF</t>
  </si>
  <si>
    <t>H. MAASSEN V/D BRINK</t>
  </si>
  <si>
    <t>J. ZANDBERGEN</t>
  </si>
  <si>
    <t>400 meter</t>
  </si>
  <si>
    <t>1.31.9</t>
  </si>
  <si>
    <t>10-01-2004   RIJSSEN</t>
  </si>
  <si>
    <t>J. KREUGER</t>
  </si>
  <si>
    <t>K. SCHREURS</t>
  </si>
  <si>
    <t>J. VOORTMAN</t>
  </si>
  <si>
    <t>600 meter</t>
  </si>
  <si>
    <t>27-09-1997   ENSCHEDE</t>
  </si>
  <si>
    <t>L. SANDERMAN</t>
  </si>
  <si>
    <t>R. ROOSINK</t>
  </si>
  <si>
    <t>H. TIJHUIS</t>
  </si>
  <si>
    <t>D. SANDERMAN</t>
  </si>
  <si>
    <t>A. BOONTJES</t>
  </si>
  <si>
    <t>W. VOORTMAN</t>
  </si>
  <si>
    <t>800 meter</t>
  </si>
  <si>
    <t>2.48.3</t>
  </si>
  <si>
    <t>3.13.9</t>
  </si>
  <si>
    <t>3.23.2</t>
  </si>
  <si>
    <t>2.20.2</t>
  </si>
  <si>
    <t>2.28.8</t>
  </si>
  <si>
    <t>3.24.6</t>
  </si>
  <si>
    <t>17-04-2004  RIJSSEN</t>
  </si>
  <si>
    <t>02-10-1997   RIJSSEN</t>
  </si>
  <si>
    <t>25-05-2000   RIJSSEN</t>
  </si>
  <si>
    <t>03-06-1999   RIJSSEN</t>
  </si>
  <si>
    <t>19-09-1995   RIJSSEN</t>
  </si>
  <si>
    <t>R. KOLTHOF</t>
  </si>
  <si>
    <t>E. BAKKER</t>
  </si>
  <si>
    <t>E. ALTENA</t>
  </si>
  <si>
    <t>B.J. HAARKAMP</t>
  </si>
  <si>
    <t>G. BARVELINK</t>
  </si>
  <si>
    <t>1.000 meter</t>
  </si>
  <si>
    <t>4.06.5</t>
  </si>
  <si>
    <t>24-09-1994   ENSCHEDE</t>
  </si>
  <si>
    <t>ZOMER 1987   HENGELO</t>
  </si>
  <si>
    <t>P. KAMANS</t>
  </si>
  <si>
    <t>1.500 meter</t>
  </si>
  <si>
    <t>01-07-1992   ARNHEM</t>
  </si>
  <si>
    <t>02-09-1992   RIJSSEN</t>
  </si>
  <si>
    <t>J. POORTMAN</t>
  </si>
  <si>
    <t>J. TIJHUIS</t>
  </si>
  <si>
    <t>1.609 meter (1 EM)</t>
  </si>
  <si>
    <t>5.04.3</t>
  </si>
  <si>
    <t>5.07.8</t>
  </si>
  <si>
    <t>7.27.2</t>
  </si>
  <si>
    <t>22-06-1999   RIJSSEN</t>
  </si>
  <si>
    <t>2.000 meter</t>
  </si>
  <si>
    <t>5.40.6</t>
  </si>
  <si>
    <t>3.000 meter</t>
  </si>
  <si>
    <t>9.30</t>
  </si>
  <si>
    <t>10.50.0</t>
  </si>
  <si>
    <t>8.52.6</t>
  </si>
  <si>
    <t>15.06.0</t>
  </si>
  <si>
    <t>22-05-2001 RIJSSEN</t>
  </si>
  <si>
    <t>09-09-1992   RIJSSEN</t>
  </si>
  <si>
    <t>10-10-1992   PAPENDAL</t>
  </si>
  <si>
    <t>09-11-1996   RIJSSEN</t>
  </si>
  <si>
    <t>5.000 meter</t>
  </si>
  <si>
    <t>19.06.7</t>
  </si>
  <si>
    <t>15.16.4</t>
  </si>
  <si>
    <t>17.51.0</t>
  </si>
  <si>
    <t>02-06-1993   PAPENDAL</t>
  </si>
  <si>
    <t>17-10-1998   RIJSSEN</t>
  </si>
  <si>
    <t>10.000 meter</t>
  </si>
  <si>
    <t>31.57.6</t>
  </si>
  <si>
    <t>17-09-1993   ENSCHEDE</t>
  </si>
  <si>
    <t>60 meter horden</t>
  </si>
  <si>
    <t>80 meter horden</t>
  </si>
  <si>
    <t>S. SCHULENBURG</t>
  </si>
  <si>
    <t>G. ZIJLSTRA</t>
  </si>
  <si>
    <t>Coopertest</t>
  </si>
  <si>
    <t>13-04-2002   RIJSSEN</t>
  </si>
  <si>
    <t>09-05-2000   RIJSSEN</t>
  </si>
  <si>
    <t>00-00-2004   RIJSSEN</t>
  </si>
  <si>
    <t>Balwerpen</t>
  </si>
  <si>
    <t>31.05</t>
  </si>
  <si>
    <t>24.97</t>
  </si>
  <si>
    <t>30.44</t>
  </si>
  <si>
    <t>38.04</t>
  </si>
  <si>
    <t>,,-09-2000 HOLTEN</t>
  </si>
  <si>
    <t>08-09-2001 ENSCHEDE</t>
  </si>
  <si>
    <t>11-09-1999   ENSCHEDE</t>
  </si>
  <si>
    <t>E. OTTO</t>
  </si>
  <si>
    <t>Speerwerpen</t>
  </si>
  <si>
    <t>28.00</t>
  </si>
  <si>
    <t>14.80</t>
  </si>
  <si>
    <t>33.25</t>
  </si>
  <si>
    <t>22-09-2001 ALMELO</t>
  </si>
  <si>
    <t>H.J. BAAN</t>
  </si>
  <si>
    <t>Verspringen</t>
  </si>
  <si>
    <t>3.20</t>
  </si>
  <si>
    <t>4.25</t>
  </si>
  <si>
    <t>2.65</t>
  </si>
  <si>
    <t>2.76</t>
  </si>
  <si>
    <t>14-05-1998   RIJSSEN</t>
  </si>
  <si>
    <t>Hoogspringen</t>
  </si>
  <si>
    <t>1.05</t>
  </si>
  <si>
    <t>1.00</t>
  </si>
  <si>
    <t>1.25</t>
  </si>
  <si>
    <t>1.30</t>
  </si>
  <si>
    <t>1.45</t>
  </si>
  <si>
    <t>1.55</t>
  </si>
  <si>
    <t>1.50</t>
  </si>
  <si>
    <t>1.35</t>
  </si>
  <si>
    <t>21-09-2000 ALMELO</t>
  </si>
  <si>
    <t>09-06-2004  RIJSSEN</t>
  </si>
  <si>
    <t>Kogelstoten</t>
  </si>
  <si>
    <t>8.44</t>
  </si>
  <si>
    <t>11.69</t>
  </si>
  <si>
    <t>27-06-2003  LISSE</t>
  </si>
  <si>
    <t>Discuswerpen</t>
  </si>
  <si>
    <t>25.21</t>
  </si>
  <si>
    <t>Indoor 30 meter</t>
  </si>
  <si>
    <t>6.0</t>
  </si>
  <si>
    <t>5.6</t>
  </si>
  <si>
    <t>5.2</t>
  </si>
  <si>
    <t>M. BIKKER</t>
  </si>
  <si>
    <t>R. ALTENA</t>
  </si>
  <si>
    <t>Indoor 35 meter</t>
  </si>
  <si>
    <t>7.58</t>
  </si>
  <si>
    <t>6.21</t>
  </si>
  <si>
    <t>6.48</t>
  </si>
  <si>
    <t>6.04</t>
  </si>
  <si>
    <t>6.41</t>
  </si>
  <si>
    <t>03-02-1996  EMMELOORD</t>
  </si>
  <si>
    <t>Indoor 60 meter</t>
  </si>
  <si>
    <t>10.7</t>
  </si>
  <si>
    <t>31-10-1999   ENSCHEDE</t>
  </si>
  <si>
    <t>Indoor 400 meter</t>
  </si>
  <si>
    <t>Indoor 800 meter</t>
  </si>
  <si>
    <t>Indoor 1.500 meter</t>
  </si>
  <si>
    <t>Indoor 60 m horden</t>
  </si>
  <si>
    <t>11.9</t>
  </si>
  <si>
    <t>Indoor Verspringen</t>
  </si>
  <si>
    <t>4.26</t>
  </si>
  <si>
    <t>Indoor Hoogspringen</t>
  </si>
  <si>
    <t>0.85</t>
  </si>
  <si>
    <t>19-03-2000   ENSCHEDE</t>
  </si>
  <si>
    <t>14-10-2000 HARDERWIJK</t>
  </si>
  <si>
    <t>Indoor Kogelstoten</t>
  </si>
  <si>
    <t>5.16</t>
  </si>
  <si>
    <t>10.44</t>
  </si>
  <si>
    <t>11.86</t>
  </si>
  <si>
    <t>9.23</t>
  </si>
  <si>
    <t>24-01-2004  ZUIDBROEK</t>
  </si>
  <si>
    <t>G. VOORTMAN</t>
  </si>
  <si>
    <t>M. JANSEN-KROEZE</t>
  </si>
  <si>
    <t>J. BAKKER</t>
  </si>
  <si>
    <t>Halve Marathon</t>
  </si>
  <si>
    <t>1.06.29</t>
  </si>
  <si>
    <t>1.35.01</t>
  </si>
  <si>
    <t>1.12.48</t>
  </si>
  <si>
    <t>1.16.05</t>
  </si>
  <si>
    <t>1.18.03</t>
  </si>
  <si>
    <t>1.54.15</t>
  </si>
  <si>
    <t>1.56.08</t>
  </si>
  <si>
    <t>21-06-1986   ENSCHEDE</t>
  </si>
  <si>
    <t>29-03-2003  DEN HAAG</t>
  </si>
  <si>
    <t>04-09-1993 WARNSVELD</t>
  </si>
  <si>
    <t>27-03-1999   DEN-HAAG</t>
  </si>
  <si>
    <t>20-08-1998   GIETHOORN</t>
  </si>
  <si>
    <t>05-10-1996   EPE</t>
  </si>
  <si>
    <t>D. KOSTER</t>
  </si>
  <si>
    <t>R. VOS</t>
  </si>
  <si>
    <t>Marathon</t>
  </si>
  <si>
    <t>3.46.32</t>
  </si>
  <si>
    <t>2.30.36</t>
  </si>
  <si>
    <t>3.41.49</t>
  </si>
  <si>
    <t>3.05.06</t>
  </si>
  <si>
    <t>2.51.00</t>
  </si>
  <si>
    <t>18-03-1989   STEINFURT</t>
  </si>
  <si>
    <t>21-03-1998   STEINFURT</t>
  </si>
  <si>
    <t>4.21.7</t>
  </si>
  <si>
    <t>09-10-2004 RIJSSEN</t>
  </si>
  <si>
    <t>18-09-2004 RIJSSEN</t>
  </si>
  <si>
    <t>3.44.5</t>
  </si>
  <si>
    <t>7.03</t>
  </si>
  <si>
    <t>24-06-2004 HENGELO</t>
  </si>
  <si>
    <t>J. WIETSMA</t>
  </si>
  <si>
    <t>23-04-2003 HENGELO</t>
  </si>
  <si>
    <t>1.00.85</t>
  </si>
  <si>
    <t>27-08-2003 HENGELO</t>
  </si>
  <si>
    <t>J. LOHUIS</t>
  </si>
  <si>
    <t>19-06-2004 RIJSSEN</t>
  </si>
  <si>
    <t>16.35.0</t>
  </si>
  <si>
    <t>00-10-2002 NIJVERDAL</t>
  </si>
  <si>
    <t>9.1</t>
  </si>
  <si>
    <t>2.43.16</t>
  </si>
  <si>
    <t>H. SLOOF</t>
  </si>
  <si>
    <t>06-11-2004 RIJSSEN</t>
  </si>
  <si>
    <t>27.62</t>
  </si>
  <si>
    <t>M. BOERMAN</t>
  </si>
  <si>
    <t>R. TIJHUIS</t>
  </si>
  <si>
    <t>3.04.5</t>
  </si>
  <si>
    <t>19-03-2005  RIJSSEN</t>
  </si>
  <si>
    <t>2.03.3</t>
  </si>
  <si>
    <t>19-03-2005   DEN HAAG</t>
  </si>
  <si>
    <t>42.18</t>
  </si>
  <si>
    <t>18-07-2003 STEENWIJK</t>
  </si>
  <si>
    <t>300 meter</t>
  </si>
  <si>
    <t>J. VINCENT</t>
  </si>
  <si>
    <t>13-04-2005 RIJSSEN</t>
  </si>
  <si>
    <t>M. ROZENDOM</t>
  </si>
  <si>
    <t>7.15</t>
  </si>
  <si>
    <t>4 x 60 m</t>
  </si>
  <si>
    <t>21-05-2005 RIJSSEN</t>
  </si>
  <si>
    <t>H. BRINKS</t>
  </si>
  <si>
    <t>E. KREUGER-POST</t>
  </si>
  <si>
    <t>2.35.1</t>
  </si>
  <si>
    <t>7.79</t>
  </si>
  <si>
    <t>18-05-2005 HAAKSBERGEN</t>
  </si>
  <si>
    <t>8-5-2004 RIJSSEN</t>
  </si>
  <si>
    <t>M. BAKKER</t>
  </si>
  <si>
    <t>10.18</t>
  </si>
  <si>
    <t>24.12</t>
  </si>
  <si>
    <t>8.6</t>
  </si>
  <si>
    <t>7.8</t>
  </si>
  <si>
    <t>23-06-2005 HENGELO</t>
  </si>
  <si>
    <t>J. ROOSINK</t>
  </si>
  <si>
    <t>2.56.6</t>
  </si>
  <si>
    <t>150 meter</t>
  </si>
  <si>
    <t>19-08-2005 APELDOORN</t>
  </si>
  <si>
    <t>4.43.96</t>
  </si>
  <si>
    <t>11.5</t>
  </si>
  <si>
    <t>31-08-2005 HENGELO</t>
  </si>
  <si>
    <t>2.14.39</t>
  </si>
  <si>
    <t>31-08-2005 APELDOORN</t>
  </si>
  <si>
    <t>4 x 200 m</t>
  </si>
  <si>
    <t>1.47.3</t>
  </si>
  <si>
    <t>09-09-2005 GOOR</t>
  </si>
  <si>
    <t>32.69</t>
  </si>
  <si>
    <t>10-09-2005 RIJSSEN</t>
  </si>
  <si>
    <t>M. KROEZE</t>
  </si>
  <si>
    <t>14.4</t>
  </si>
  <si>
    <t>7.32</t>
  </si>
  <si>
    <t>7.81</t>
  </si>
  <si>
    <t>2.36.6</t>
  </si>
  <si>
    <t>4.04</t>
  </si>
  <si>
    <t>21.18</t>
  </si>
  <si>
    <t>18.19</t>
  </si>
  <si>
    <t>27.08</t>
  </si>
  <si>
    <t>J. WEGDAM</t>
  </si>
  <si>
    <t>S. MARKVOORT</t>
  </si>
  <si>
    <t>R. SCHULENBURG</t>
  </si>
  <si>
    <t>4.20.9</t>
  </si>
  <si>
    <t>08-10-2005 RIJSSEN</t>
  </si>
  <si>
    <t>M. STUIVER</t>
  </si>
  <si>
    <t>7.35</t>
  </si>
  <si>
    <t>13.53</t>
  </si>
  <si>
    <t>16-05-2003 APELDOORN</t>
  </si>
  <si>
    <t>22-10-2005 RIJSSEN</t>
  </si>
  <si>
    <t>3.25.7</t>
  </si>
  <si>
    <t>18-09-2003 RIJSSEN</t>
  </si>
  <si>
    <t>5.55.0</t>
  </si>
  <si>
    <t>23.59.0</t>
  </si>
  <si>
    <t>02-10-2004 NIJVERDAL</t>
  </si>
  <si>
    <t>6.16.0</t>
  </si>
  <si>
    <t>5.51.0</t>
  </si>
  <si>
    <t>Indoor 40 meter</t>
  </si>
  <si>
    <t>Indoor 50 meter</t>
  </si>
  <si>
    <t>Indoor 600 meter</t>
  </si>
  <si>
    <t>7.40</t>
  </si>
  <si>
    <t>12-11-2005 STADSKANAAL</t>
  </si>
  <si>
    <t>2.19.3</t>
  </si>
  <si>
    <t>J.W. DANGREMOND</t>
  </si>
  <si>
    <t>S. SMALBRUGGE</t>
  </si>
  <si>
    <t>8.04</t>
  </si>
  <si>
    <t>9.26</t>
  </si>
  <si>
    <t>03-02-1996   EMMELOORD</t>
  </si>
  <si>
    <t>16-10-1999   HARDERWIJK</t>
  </si>
  <si>
    <t>04-04-1995   APELDOORN</t>
  </si>
  <si>
    <t>19-04-1998   ROTTERDAM</t>
  </si>
  <si>
    <t>07-02-1987   APELDOORN</t>
  </si>
  <si>
    <t>30-04-1997   OOTMARSUM</t>
  </si>
  <si>
    <t>10-07-1992   APELDOORN</t>
  </si>
  <si>
    <t>16-04-1993   APELDOORN</t>
  </si>
  <si>
    <t>19-06-1992   APELDOORN</t>
  </si>
  <si>
    <t>28-08-2004 HAAKSBERGEN</t>
  </si>
  <si>
    <t>19-11-2005 RIJSSEN</t>
  </si>
  <si>
    <t>J. LAMMERS</t>
  </si>
  <si>
    <t>1.10.9</t>
  </si>
  <si>
    <t>1.14.4</t>
  </si>
  <si>
    <t>4.32</t>
  </si>
  <si>
    <t>M35</t>
  </si>
  <si>
    <t>M75</t>
  </si>
  <si>
    <t>M80</t>
  </si>
  <si>
    <t>L. BRINKMAN</t>
  </si>
  <si>
    <t>10-12-2005 RIJSSEN</t>
  </si>
  <si>
    <t>3.15.8</t>
  </si>
  <si>
    <t>Indoor 1000 meter</t>
  </si>
  <si>
    <t>10-12-2005 MÜNSTER</t>
  </si>
  <si>
    <t>2.33.07</t>
  </si>
  <si>
    <t>14-01-2006 RIJSSEN</t>
  </si>
  <si>
    <t>G.J. SMALBRUGE</t>
  </si>
  <si>
    <t>1.45.3</t>
  </si>
  <si>
    <t>1.52.2</t>
  </si>
  <si>
    <t>Indoor 40 m horden</t>
  </si>
  <si>
    <t>21-01-2006 WAGENINGEN</t>
  </si>
  <si>
    <t>25-02-2006 RIJSSEN</t>
  </si>
  <si>
    <t>20.29</t>
  </si>
  <si>
    <t>J. VAN HET GOOR</t>
  </si>
  <si>
    <t>A. KIPPERS</t>
  </si>
  <si>
    <t>M. OTTEN</t>
  </si>
  <si>
    <t>1.36.06</t>
  </si>
  <si>
    <t>24-04-2005 HENGELO</t>
  </si>
  <si>
    <t>4 x 80 m</t>
  </si>
  <si>
    <t>13-05-2006 GOOR</t>
  </si>
  <si>
    <t>6.6</t>
  </si>
  <si>
    <t>43.8</t>
  </si>
  <si>
    <t>07-06-2006 RIJSSEN</t>
  </si>
  <si>
    <t>M. SMALBRUGGE</t>
  </si>
  <si>
    <t>5.87</t>
  </si>
  <si>
    <t>24-06-2006 LEEUWARDEN</t>
  </si>
  <si>
    <t>4.76</t>
  </si>
  <si>
    <t>01-07-2006 ZWOLLE</t>
  </si>
  <si>
    <t>7.7</t>
  </si>
  <si>
    <t>22-06-2006 HENGELO</t>
  </si>
  <si>
    <t>02-09-2006 RIJSSEN</t>
  </si>
  <si>
    <t>1.38.2</t>
  </si>
  <si>
    <t>2.12.0</t>
  </si>
  <si>
    <t>F. HEERING</t>
  </si>
  <si>
    <t>2.10.4</t>
  </si>
  <si>
    <t>D. NIJLAND</t>
  </si>
  <si>
    <t>1.54.9</t>
  </si>
  <si>
    <t>24.39</t>
  </si>
  <si>
    <t>3.19</t>
  </si>
  <si>
    <t>4.20</t>
  </si>
  <si>
    <t>20.09</t>
  </si>
  <si>
    <t>58.7</t>
  </si>
  <si>
    <t>16-09-2006 HOLTEN</t>
  </si>
  <si>
    <t>T. SWABEDISSEN</t>
  </si>
  <si>
    <t>23-09-2006 HENGELO</t>
  </si>
  <si>
    <t>38.60</t>
  </si>
  <si>
    <t>07-10-2006 NIJVERDAL</t>
  </si>
  <si>
    <t>M. OTTO</t>
  </si>
  <si>
    <t>24.32.2</t>
  </si>
  <si>
    <t>B. BRAAMHAAR</t>
  </si>
  <si>
    <t>21.01.1</t>
  </si>
  <si>
    <t>3.15.2</t>
  </si>
  <si>
    <t>14-10-2006 RIJSSEN</t>
  </si>
  <si>
    <t>3.14.4</t>
  </si>
  <si>
    <t>3.09.1</t>
  </si>
  <si>
    <t>Indoor 50 m horden</t>
  </si>
  <si>
    <t>8.4</t>
  </si>
  <si>
    <t>8.5</t>
  </si>
  <si>
    <t>11-11-2006 STADSKANAAL</t>
  </si>
  <si>
    <t>7.62</t>
  </si>
  <si>
    <t>9.37</t>
  </si>
  <si>
    <t>Indoor Balwerpen</t>
  </si>
  <si>
    <t>10.42</t>
  </si>
  <si>
    <t>10 Engelse Mijl</t>
  </si>
  <si>
    <t>28-10-2006 NIJVERDAL</t>
  </si>
  <si>
    <t>2 Engelse Mijl</t>
  </si>
  <si>
    <t>5 Engelse Mijl</t>
  </si>
  <si>
    <t>25-11-2006 RIJSSEN</t>
  </si>
  <si>
    <t>7.25.5</t>
  </si>
  <si>
    <t>D. HOFSTÉ</t>
  </si>
  <si>
    <t>1.26.8</t>
  </si>
  <si>
    <t>02-12-2006 RIJSSEN</t>
  </si>
  <si>
    <t>1.05.7</t>
  </si>
  <si>
    <t>12-02-2006 RIJSSEN</t>
  </si>
  <si>
    <t>A. LUBBERS</t>
  </si>
  <si>
    <t>5.01</t>
  </si>
  <si>
    <t>16-12-2006 MÜNSTER</t>
  </si>
  <si>
    <t>10.92</t>
  </si>
  <si>
    <t>9.91</t>
  </si>
  <si>
    <t>27-01-2007 GRONINGEN</t>
  </si>
  <si>
    <t>11.43</t>
  </si>
  <si>
    <t>2.16.49</t>
  </si>
  <si>
    <t>7.20</t>
  </si>
  <si>
    <t>3.12</t>
  </si>
  <si>
    <t>J. STUIVER</t>
  </si>
  <si>
    <t>4.21.23</t>
  </si>
  <si>
    <t>11.03</t>
  </si>
  <si>
    <t>W. DENNEKAMP</t>
  </si>
  <si>
    <t>J. GEERLING</t>
  </si>
  <si>
    <t>23-04-2006 ENSCHEDE</t>
  </si>
  <si>
    <t>2.41.27</t>
  </si>
  <si>
    <t>05-04-2007 RIJSSEN</t>
  </si>
  <si>
    <t>00-00-2006 RIJSSEN</t>
  </si>
  <si>
    <t>5.26.0</t>
  </si>
  <si>
    <t>28-06-2006 RIJSSEN</t>
  </si>
  <si>
    <t>21-04-2007 ENSCHEDE</t>
  </si>
  <si>
    <t>11.8</t>
  </si>
  <si>
    <t>25-04-2007 RIJSSEN</t>
  </si>
  <si>
    <t>4.13</t>
  </si>
  <si>
    <t>16-05-2007 RIJSSEN</t>
  </si>
  <si>
    <t>19-05-2007 NIJVERDAL</t>
  </si>
  <si>
    <t>2.08.6</t>
  </si>
  <si>
    <t>3.42</t>
  </si>
  <si>
    <t>2.52.8</t>
  </si>
  <si>
    <t>21-06-2007 HENGELO</t>
  </si>
  <si>
    <t>13.62</t>
  </si>
  <si>
    <t>30-06-2007 APELDOORN</t>
  </si>
  <si>
    <t>13-07-2007 APELDOORN</t>
  </si>
  <si>
    <t>11.53.78</t>
  </si>
  <si>
    <t>11.54.11</t>
  </si>
  <si>
    <t>9.48.62</t>
  </si>
  <si>
    <t>4.54.26</t>
  </si>
  <si>
    <t>07-09-2007 UTRECHT</t>
  </si>
  <si>
    <t>9.12</t>
  </si>
  <si>
    <t>15-09-2007 ALMELO</t>
  </si>
  <si>
    <t>2.07.3</t>
  </si>
  <si>
    <t>3.58</t>
  </si>
  <si>
    <t>27-09-2007 HENGELO</t>
  </si>
  <si>
    <t>4.29.1</t>
  </si>
  <si>
    <t>38.39.6</t>
  </si>
  <si>
    <t>Clubrecords kunnen uitsluitend in officieel door de Atletiek Unie georganiseerde wedstrijden, clubkampioenschappen en clubrecordwedstrijden van de A.V. Rijssen worden gevestigd.</t>
  </si>
  <si>
    <t>Afdrukken</t>
  </si>
  <si>
    <t>A3</t>
  </si>
  <si>
    <t>verkleinen tot 58%</t>
  </si>
  <si>
    <t>scheiding bij JA / V</t>
  </si>
  <si>
    <t>scheiding bij 4x200m / CT</t>
  </si>
  <si>
    <t>totaal 4 pagina's</t>
  </si>
  <si>
    <t>V-SEN</t>
  </si>
  <si>
    <t>H-SEN</t>
  </si>
  <si>
    <t>30-10-2007 RIJSSEN</t>
  </si>
  <si>
    <t>G. HILTJESDAM</t>
  </si>
  <si>
    <t>1.43.9</t>
  </si>
  <si>
    <t>1.33.0</t>
  </si>
  <si>
    <t>1.30.9</t>
  </si>
  <si>
    <t>2.11.3</t>
  </si>
  <si>
    <t>1.29.1</t>
  </si>
  <si>
    <t>1.46.5</t>
  </si>
  <si>
    <t>27-10-2007 HOLTEN</t>
  </si>
  <si>
    <t>13.52</t>
  </si>
  <si>
    <t>08-11-2007 RIJSSEN</t>
  </si>
  <si>
    <t>18.03</t>
  </si>
  <si>
    <t>17-11-2007 STADSKANAAL</t>
  </si>
  <si>
    <t>7.12</t>
  </si>
  <si>
    <t>10-01-2008 RIJSSEN</t>
  </si>
  <si>
    <t>58.9</t>
  </si>
  <si>
    <t>7.13</t>
  </si>
  <si>
    <t>8.00</t>
  </si>
  <si>
    <t>08-12-2007 MÜNSTER</t>
  </si>
  <si>
    <t>M. GERRITSEN</t>
  </si>
  <si>
    <t>29-12-2007 MÜNSTER</t>
  </si>
  <si>
    <t>9.90</t>
  </si>
  <si>
    <t>2.50.07</t>
  </si>
  <si>
    <t>19-01-2008 GENT</t>
  </si>
  <si>
    <t>8.13</t>
  </si>
  <si>
    <t>55.87</t>
  </si>
  <si>
    <t>1.36.6</t>
  </si>
  <si>
    <t>7.22.0</t>
  </si>
  <si>
    <t>13-12-2007 RIJSSEN</t>
  </si>
  <si>
    <t>1.17.6</t>
  </si>
  <si>
    <t>5.47.0</t>
  </si>
  <si>
    <t>5.35.4</t>
  </si>
  <si>
    <t>26-01-2008 GRONINGEN</t>
  </si>
  <si>
    <t>3.36</t>
  </si>
  <si>
    <t>3.57.26</t>
  </si>
  <si>
    <t>6.15.8</t>
  </si>
  <si>
    <t>06-03-2008 RIJSSEN</t>
  </si>
  <si>
    <t>6.37.3</t>
  </si>
  <si>
    <t>7.28.7</t>
  </si>
  <si>
    <t>2.08.3</t>
  </si>
  <si>
    <t>15-03-2008 RIJSSEN</t>
  </si>
  <si>
    <t>100 meter horden</t>
  </si>
  <si>
    <t>4 x 100 m</t>
  </si>
  <si>
    <t>04-06-2008 MEPPEL</t>
  </si>
  <si>
    <t>16.85</t>
  </si>
  <si>
    <t>5.64</t>
  </si>
  <si>
    <t>28-06-2008  GENDERINGEN</t>
  </si>
  <si>
    <t>22-08-2008 RIJSSEN</t>
  </si>
  <si>
    <t>J. ASSINK</t>
  </si>
  <si>
    <t>10.13.4</t>
  </si>
  <si>
    <t>10.16.2</t>
  </si>
  <si>
    <t>M. KRIJGSMAN</t>
  </si>
  <si>
    <t>3.59</t>
  </si>
  <si>
    <t>30-08-2008 RIJSSEN</t>
  </si>
  <si>
    <t>45.4</t>
  </si>
  <si>
    <t>18-07-2008 STEENWIJK</t>
  </si>
  <si>
    <t>17-01-2009 GRONINGEN</t>
  </si>
  <si>
    <t>R. GOOSSEN</t>
  </si>
  <si>
    <t>31-01-2009 APELDOORN</t>
  </si>
  <si>
    <t>2.22.50</t>
  </si>
  <si>
    <t>07-02-2009 UTRECHT</t>
  </si>
  <si>
    <t>E. OTTEN</t>
  </si>
  <si>
    <t>2.45.78</t>
  </si>
  <si>
    <t>3.75</t>
  </si>
  <si>
    <t>3.40.81</t>
  </si>
  <si>
    <t>1.35.41</t>
  </si>
  <si>
    <t>21-03-2009 STEINFURT</t>
  </si>
  <si>
    <t>3.41.17</t>
  </si>
  <si>
    <t>3.08.94</t>
  </si>
  <si>
    <t>08-04-09 EPE</t>
  </si>
  <si>
    <t>04-04-2009 STEENWIJK</t>
  </si>
  <si>
    <t>41.71</t>
  </si>
  <si>
    <t>L. BIKKER</t>
  </si>
  <si>
    <t>5.82</t>
  </si>
  <si>
    <t>07-03-2009 STEENWIJK</t>
  </si>
  <si>
    <t>5.19</t>
  </si>
  <si>
    <t>4.50.41</t>
  </si>
  <si>
    <t>10-07-2009 UTRECHT</t>
  </si>
  <si>
    <t>N. DENNEKAMP</t>
  </si>
  <si>
    <t>1.02</t>
  </si>
  <si>
    <t>19-09-2009 HOLTEN</t>
  </si>
  <si>
    <t>29-08-2009 ZWOLLE</t>
  </si>
  <si>
    <t>27.3</t>
  </si>
  <si>
    <t>13-05-2009 HAAKSBERGEN</t>
  </si>
  <si>
    <t>5.08</t>
  </si>
  <si>
    <t>5.06.68</t>
  </si>
  <si>
    <t>52.38</t>
  </si>
  <si>
    <t>R. BLIJDERVEEN</t>
  </si>
  <si>
    <t>20-06-2009 ENSCHEDE</t>
  </si>
  <si>
    <t>A. BESTMAN</t>
  </si>
  <si>
    <t>32.99</t>
  </si>
  <si>
    <t>50.9</t>
  </si>
  <si>
    <t>16-05-2009 HENGELO</t>
  </si>
  <si>
    <t>10.6</t>
  </si>
  <si>
    <t>09-04-09 RIJSSEN</t>
  </si>
  <si>
    <t>M. AVERESCH</t>
  </si>
  <si>
    <t>12.41</t>
  </si>
  <si>
    <t>31-10-09 HOLTEN</t>
  </si>
  <si>
    <t>3.26.42</t>
  </si>
  <si>
    <t>18-10-09 AMSTERDAM</t>
  </si>
  <si>
    <t>16-01-10 GRONINGEN</t>
  </si>
  <si>
    <t>7.59</t>
  </si>
  <si>
    <t>2.12.59</t>
  </si>
  <si>
    <t>2.93</t>
  </si>
  <si>
    <t>2.04.11</t>
  </si>
  <si>
    <t>07-02-2009 APELDOORN</t>
  </si>
  <si>
    <t>28-08-2009 RIJSSEN</t>
  </si>
  <si>
    <t>2.16.17</t>
  </si>
  <si>
    <t>03-06-2009 WAGENINGEN</t>
  </si>
  <si>
    <t>1.00.35</t>
  </si>
  <si>
    <t>22-05-09 UTRECHT</t>
  </si>
  <si>
    <t>S. KASTENBERG</t>
  </si>
  <si>
    <t>J. WAANDERS</t>
  </si>
  <si>
    <t>27-03-2010 ALMELO</t>
  </si>
  <si>
    <t>36.11</t>
  </si>
  <si>
    <t>R. v BLIJDERVEEN</t>
  </si>
  <si>
    <t>12.2</t>
  </si>
  <si>
    <t>38.36</t>
  </si>
  <si>
    <t>03-04-2010 STEENWIJK</t>
  </si>
  <si>
    <t>43.72</t>
  </si>
  <si>
    <t>K. WILLEMS</t>
  </si>
  <si>
    <t>30.94</t>
  </si>
  <si>
    <t>24-04-2010 ENSCHEDE</t>
  </si>
  <si>
    <t>S. ROUWENDAL</t>
  </si>
  <si>
    <t>43.3</t>
  </si>
  <si>
    <t>6.87</t>
  </si>
  <si>
    <t>14-11-2009 STADSKANAAL</t>
  </si>
  <si>
    <t>8.05</t>
  </si>
  <si>
    <t>04-06-2010 RIJSSEN</t>
  </si>
  <si>
    <t>24.00</t>
  </si>
  <si>
    <t xml:space="preserve">27.00 </t>
  </si>
  <si>
    <t>31.3</t>
  </si>
  <si>
    <t>3.93</t>
  </si>
  <si>
    <t>8.37</t>
  </si>
  <si>
    <t>53.07</t>
  </si>
  <si>
    <t>26-06-2010 ZWOLLE</t>
  </si>
  <si>
    <t>30-06-2010 KAMPEN</t>
  </si>
  <si>
    <t>10.45.65</t>
  </si>
  <si>
    <t>42.16</t>
  </si>
  <si>
    <t>17-05-2008 BALKBRUG</t>
  </si>
  <si>
    <t>03-07-2010 ENSCHEDE</t>
  </si>
  <si>
    <t>1.20.30</t>
  </si>
  <si>
    <t>1.59.70</t>
  </si>
  <si>
    <t>2.00.40</t>
  </si>
  <si>
    <t>S. AVERESCH</t>
  </si>
  <si>
    <t>6.09</t>
  </si>
  <si>
    <t>39.3</t>
  </si>
  <si>
    <t>11-09-2010 HAAKSBERGEN</t>
  </si>
  <si>
    <t>E. BORGHUIS</t>
  </si>
  <si>
    <t>N. WOLTERINK</t>
  </si>
  <si>
    <t>30-10-2010 NIJVERDAL</t>
  </si>
  <si>
    <t>10.39</t>
  </si>
  <si>
    <t>10.46</t>
  </si>
  <si>
    <t>2.11.06</t>
  </si>
  <si>
    <t>G. BAKKER</t>
  </si>
  <si>
    <t>E. BOR</t>
  </si>
  <si>
    <t>6.37</t>
  </si>
  <si>
    <t>W. STUIVER</t>
  </si>
  <si>
    <t>J. JANSEN</t>
  </si>
  <si>
    <t>8.50</t>
  </si>
  <si>
    <t>9.09</t>
  </si>
  <si>
    <t>A. KAYA</t>
  </si>
  <si>
    <t>13.75</t>
  </si>
  <si>
    <t>I. KAYA</t>
  </si>
  <si>
    <t>14.86</t>
  </si>
  <si>
    <t>8.47</t>
  </si>
  <si>
    <t>7.46</t>
  </si>
  <si>
    <t>8.55</t>
  </si>
  <si>
    <t>7.24</t>
  </si>
  <si>
    <t>9.15</t>
  </si>
  <si>
    <t>6.44</t>
  </si>
  <si>
    <t>5.56</t>
  </si>
  <si>
    <t>15.1</t>
  </si>
  <si>
    <t>8.01</t>
  </si>
  <si>
    <t>7.27</t>
  </si>
  <si>
    <t>22-01-2011 RIJSSEN</t>
  </si>
  <si>
    <t>22-1-2011 RIJSSEN</t>
  </si>
  <si>
    <t>15.8</t>
  </si>
  <si>
    <t>29-01-2011 APELDOORN</t>
  </si>
  <si>
    <t>59.43</t>
  </si>
  <si>
    <t>26-02-2011 APELDOORN</t>
  </si>
  <si>
    <t>1.56.60</t>
  </si>
  <si>
    <t>2.17.84</t>
  </si>
  <si>
    <t>Indoor 3000 meter</t>
  </si>
  <si>
    <t>12.43.24</t>
  </si>
  <si>
    <t>27-02-2011 APELDOORN</t>
  </si>
  <si>
    <t>8.30</t>
  </si>
  <si>
    <t>H. WESSELS</t>
  </si>
  <si>
    <t>05-03-2011 STADSKANAAL</t>
  </si>
  <si>
    <t>6.42</t>
  </si>
  <si>
    <t>7.68</t>
  </si>
  <si>
    <t>19-03-2011 HEERENVEEN</t>
  </si>
  <si>
    <t>8.96</t>
  </si>
  <si>
    <t>19-03-2011 STEENWIJK</t>
  </si>
  <si>
    <t>0.75</t>
  </si>
  <si>
    <t>N. WESSELS</t>
  </si>
  <si>
    <t>6.28</t>
  </si>
  <si>
    <t>09-04-2011 DRONTEN</t>
  </si>
  <si>
    <t>2.37.35</t>
  </si>
  <si>
    <t>3.02.30</t>
  </si>
  <si>
    <t>16-04-2008 RIJSSEN</t>
  </si>
  <si>
    <t>20-04-2011 RIJSSEN</t>
  </si>
  <si>
    <t>1.48</t>
  </si>
  <si>
    <t>21-05-2011 ALMELO</t>
  </si>
  <si>
    <t>13.1</t>
  </si>
  <si>
    <t>43.00</t>
  </si>
  <si>
    <t>16-04-2011 ENSCHEDE</t>
  </si>
  <si>
    <t>C. SLINKMAN</t>
  </si>
  <si>
    <t>300 meter horden</t>
  </si>
  <si>
    <t>400 meter horden</t>
  </si>
  <si>
    <t>52.47</t>
  </si>
  <si>
    <t>28-05-2011 DRONTEN</t>
  </si>
  <si>
    <t>1.06.00</t>
  </si>
  <si>
    <t>04-09-2009 UTRECHT</t>
  </si>
  <si>
    <t>2.33.2</t>
  </si>
  <si>
    <t>03-06-2011 RIJSSEN</t>
  </si>
  <si>
    <t>30.2</t>
  </si>
  <si>
    <t>29.6</t>
  </si>
  <si>
    <t>2.42.0</t>
  </si>
  <si>
    <t>4.53.85</t>
  </si>
  <si>
    <t>25-05-2011  HEERDE</t>
  </si>
  <si>
    <t>14.1</t>
  </si>
  <si>
    <t>1.54.76</t>
  </si>
  <si>
    <t>11-06-2011 LEIDEN</t>
  </si>
  <si>
    <t>5.34.79</t>
  </si>
  <si>
    <t>18-06-2011 DEN HAAG</t>
  </si>
  <si>
    <t>18.57</t>
  </si>
  <si>
    <t>15-06-2011 WAGENINGEN</t>
  </si>
  <si>
    <t>24-06-2011 UTRECHT</t>
  </si>
  <si>
    <t>4.00.87</t>
  </si>
  <si>
    <t>3.40.1</t>
  </si>
  <si>
    <t>09-07-2011 ENSCHEDE</t>
  </si>
  <si>
    <t>21.05</t>
  </si>
  <si>
    <t>02-07-2011 AMERSFOORT</t>
  </si>
  <si>
    <t>08-07-2011 ALPHEN A/D RIJN</t>
  </si>
  <si>
    <t>2.14.82</t>
  </si>
  <si>
    <t>9.09.14</t>
  </si>
  <si>
    <t>12-08-2011 UTRECHT</t>
  </si>
  <si>
    <t>16.08.70</t>
  </si>
  <si>
    <t>15-07-2011 UTRECHT</t>
  </si>
  <si>
    <t>08-09-2011 RIJSSEN</t>
  </si>
  <si>
    <t>3.94</t>
  </si>
  <si>
    <t>09-09-2011 HAAKSBERGEN</t>
  </si>
  <si>
    <t>1.02.3</t>
  </si>
  <si>
    <t>23-06-2011 HENGELO</t>
  </si>
  <si>
    <t>3.33.5</t>
  </si>
  <si>
    <t>20-09-2011 EPE</t>
  </si>
  <si>
    <t>3.00.8</t>
  </si>
  <si>
    <t>4.34.7</t>
  </si>
  <si>
    <t>15-09-2011 RIJSSEN</t>
  </si>
  <si>
    <t>J. PAALMAN</t>
  </si>
  <si>
    <t>5.28.7</t>
  </si>
  <si>
    <t>5.53.5</t>
  </si>
  <si>
    <t>44.58.00</t>
  </si>
  <si>
    <t>22-09-2011 HENGELO</t>
  </si>
  <si>
    <t>30-09-2011 RIJSSEN</t>
  </si>
  <si>
    <t>M. BRUGGINK</t>
  </si>
  <si>
    <t>11.0</t>
  </si>
  <si>
    <t>11.12</t>
  </si>
  <si>
    <t>11.33</t>
  </si>
  <si>
    <t>N. ZOETEWEIJ</t>
  </si>
  <si>
    <t>13.45</t>
  </si>
  <si>
    <t>J. AVERESCH</t>
  </si>
  <si>
    <t>13.6</t>
  </si>
  <si>
    <t>S. HILTJESDAM</t>
  </si>
  <si>
    <t>T. BOUWHUIS</t>
  </si>
  <si>
    <t>13.94</t>
  </si>
  <si>
    <t>110 meter horden</t>
  </si>
  <si>
    <t>20.5</t>
  </si>
  <si>
    <t>21.4</t>
  </si>
  <si>
    <t>14.22</t>
  </si>
  <si>
    <t>5.06.5</t>
  </si>
  <si>
    <t>5.24.7</t>
  </si>
  <si>
    <t>5.32.7</t>
  </si>
  <si>
    <t>5.49.7</t>
  </si>
  <si>
    <t>6.13.5</t>
  </si>
  <si>
    <t>6.51.8</t>
  </si>
  <si>
    <t>31.0</t>
  </si>
  <si>
    <t>04-10-2011 EPE</t>
  </si>
  <si>
    <t>1.12.4</t>
  </si>
  <si>
    <t>13-10-2011 RIJSSEN</t>
  </si>
  <si>
    <t>21.13</t>
  </si>
  <si>
    <t>20.06</t>
  </si>
  <si>
    <t>20.05</t>
  </si>
  <si>
    <t>29-10-2011 HOLTEN</t>
  </si>
  <si>
    <t>35.54</t>
  </si>
  <si>
    <t>G. SMIT</t>
  </si>
  <si>
    <t>17-09-2011 HOLTEN</t>
  </si>
  <si>
    <t>12.21</t>
  </si>
  <si>
    <t>6.01</t>
  </si>
  <si>
    <t>18-09-2008 RIJSSEN</t>
  </si>
  <si>
    <t>34.29</t>
  </si>
  <si>
    <t>16-05-2010 EIBERGEN</t>
  </si>
  <si>
    <t>20.22</t>
  </si>
  <si>
    <t>11-10-2008 RIJSSEN</t>
  </si>
  <si>
    <t>J. v PIJKEREN</t>
  </si>
  <si>
    <t xml:space="preserve">5.3 </t>
  </si>
  <si>
    <t>28-12-2011 DRONTEN</t>
  </si>
  <si>
    <t>10.27</t>
  </si>
  <si>
    <t>07-01-2012 APELDOORN</t>
  </si>
  <si>
    <t>1.00.89</t>
  </si>
  <si>
    <t>3.12.56</t>
  </si>
  <si>
    <t>21-01-2012 APELDOORN</t>
  </si>
  <si>
    <t>59.12</t>
  </si>
  <si>
    <t>15-07-2012 UTRECHT</t>
  </si>
  <si>
    <t>3.15.43</t>
  </si>
  <si>
    <t>21-02-2012 APELDOORN</t>
  </si>
  <si>
    <t>1.55.46</t>
  </si>
  <si>
    <t>25-02-2012 APELDOORN</t>
  </si>
  <si>
    <t>M. SWABEDISSEN</t>
  </si>
  <si>
    <t>4.13.74</t>
  </si>
  <si>
    <t>26-02-2012 APELDOORN</t>
  </si>
  <si>
    <t>05-04-2012 RUSSEN</t>
  </si>
  <si>
    <t>1.45.38</t>
  </si>
  <si>
    <t>22-02-2012 APELDOORN</t>
  </si>
  <si>
    <t>5.32.0</t>
  </si>
  <si>
    <t>3.17.39</t>
  </si>
  <si>
    <t>09-04-2012 UTRECHT</t>
  </si>
  <si>
    <t>1.11.00</t>
  </si>
  <si>
    <t>14-03-2010 DEN HAAG</t>
  </si>
  <si>
    <t>54.34</t>
  </si>
  <si>
    <t>21-03-2010 HAAKSBERGEN</t>
  </si>
  <si>
    <t>32.55</t>
  </si>
  <si>
    <t>05-09-2010 TILBURG</t>
  </si>
  <si>
    <t>16.01</t>
  </si>
  <si>
    <t>3.15</t>
  </si>
  <si>
    <t>05-04-2012 HENGELO</t>
  </si>
  <si>
    <t>9.78</t>
  </si>
  <si>
    <t>03-04-2012 APELDOORN</t>
  </si>
  <si>
    <t>1.56.44</t>
  </si>
  <si>
    <t>2.18.39</t>
  </si>
  <si>
    <t>24-05-2012 HEERDE</t>
  </si>
  <si>
    <t>24.05</t>
  </si>
  <si>
    <t>12-05-2012 HEERENVEEN</t>
  </si>
  <si>
    <t>Indoor 200 meter</t>
  </si>
  <si>
    <t>29.02</t>
  </si>
  <si>
    <t>04-03-2012 APELDOORN</t>
  </si>
  <si>
    <t>2.02.03</t>
  </si>
  <si>
    <t>03-03-2012 APELDOORN</t>
  </si>
  <si>
    <t>12.33.75</t>
  </si>
  <si>
    <t>15-06-2012 RIJSSEN</t>
  </si>
  <si>
    <t>11.23.81</t>
  </si>
  <si>
    <t>11.55.97</t>
  </si>
  <si>
    <t>11.25.55</t>
  </si>
  <si>
    <t xml:space="preserve"> </t>
  </si>
  <si>
    <t>27-06-2012 HENGELO</t>
  </si>
  <si>
    <t>1.05.87</t>
  </si>
  <si>
    <t>59.51</t>
  </si>
  <si>
    <t>1.60</t>
  </si>
  <si>
    <t>23-06-2012 ZUTPHEN</t>
  </si>
  <si>
    <t>C. DENNEKAMP</t>
  </si>
  <si>
    <t>49.1</t>
  </si>
  <si>
    <t>08-09-2012 HAAKSBERGEN</t>
  </si>
  <si>
    <t>L. NIJKAMP</t>
  </si>
  <si>
    <t>10.74</t>
  </si>
  <si>
    <t>23-06-2012 ZTUPHEN</t>
  </si>
  <si>
    <t>3.30.9</t>
  </si>
  <si>
    <t>25-04-2012 RIJSSEN</t>
  </si>
  <si>
    <t>07-07-2012 ENSCHEDE</t>
  </si>
  <si>
    <t>1.57.33</t>
  </si>
  <si>
    <t>18-05-2012 HENGELO</t>
  </si>
  <si>
    <t>05-09-2012 RIJSSEN</t>
  </si>
  <si>
    <t>3.18.51</t>
  </si>
  <si>
    <t>21-09-2012 WAGENINGEN</t>
  </si>
  <si>
    <t>29-09-2012 RIJSSEN</t>
  </si>
  <si>
    <t>4.55</t>
  </si>
  <si>
    <t>15.93</t>
  </si>
  <si>
    <t>22.30</t>
  </si>
  <si>
    <t>15-09-2012 HOLTEN</t>
  </si>
  <si>
    <t>28.87</t>
  </si>
  <si>
    <t>1.03.60</t>
  </si>
  <si>
    <t>1.12.40</t>
  </si>
  <si>
    <t>1.07.30</t>
  </si>
  <si>
    <t>1.16.9</t>
  </si>
  <si>
    <t>28.16</t>
  </si>
  <si>
    <t>27-10-2012 NIJVERDAL</t>
  </si>
  <si>
    <t>1.23</t>
  </si>
  <si>
    <t>L. SCHELLEVIS</t>
  </si>
  <si>
    <t>3.03</t>
  </si>
  <si>
    <t>01-06-2012 GOOR</t>
  </si>
  <si>
    <t>1.23.8</t>
  </si>
  <si>
    <t>6.15</t>
  </si>
  <si>
    <t>H. KREIJKES</t>
  </si>
  <si>
    <t>7.47</t>
  </si>
  <si>
    <t>08-12-2012 ZOETEMEER</t>
  </si>
  <si>
    <t>3.76</t>
  </si>
  <si>
    <t>5.37</t>
  </si>
  <si>
    <t>28-12-2012 DRONTEN</t>
  </si>
  <si>
    <t>6.06</t>
  </si>
  <si>
    <t>15-12-2012 WAGENINGEN</t>
  </si>
  <si>
    <t>1.13.33</t>
  </si>
  <si>
    <t>B. DEKKER</t>
  </si>
  <si>
    <t>31.24</t>
  </si>
  <si>
    <t>1.12.13</t>
  </si>
  <si>
    <t>A. LAMMERTINK</t>
  </si>
  <si>
    <t>13.06</t>
  </si>
  <si>
    <t>20.54</t>
  </si>
  <si>
    <t>D. BAKKER</t>
  </si>
  <si>
    <t>55.47</t>
  </si>
  <si>
    <t>J. DANGREMOND</t>
  </si>
  <si>
    <t>2.34.53</t>
  </si>
  <si>
    <t>12-01-2013 GENT</t>
  </si>
  <si>
    <t>6.93</t>
  </si>
  <si>
    <t>12-01-2013 STADSKANAAL</t>
  </si>
  <si>
    <t>1.05.03</t>
  </si>
  <si>
    <t>09-02-2013 APELDOORN</t>
  </si>
  <si>
    <t>8.71</t>
  </si>
  <si>
    <t>4.03.60</t>
  </si>
  <si>
    <t>16-02-2013 APELDOORN</t>
  </si>
  <si>
    <t>8.54.71</t>
  </si>
  <si>
    <t>02-03-2013 APELDOORN</t>
  </si>
  <si>
    <t>6.83</t>
  </si>
  <si>
    <t>02-03-2013 STEENWIJK</t>
  </si>
  <si>
    <t>5.27.4</t>
  </si>
  <si>
    <t>17-04-2013 RIJSSEN</t>
  </si>
  <si>
    <t>8.11.2</t>
  </si>
  <si>
    <t>E. GRAVEN</t>
  </si>
  <si>
    <t>4.72</t>
  </si>
  <si>
    <t>13-04-2013 HEERENVEEN</t>
  </si>
  <si>
    <t>11-11-2012 ATHENE</t>
  </si>
  <si>
    <t>3.52.51</t>
  </si>
  <si>
    <t>1.40.55</t>
  </si>
  <si>
    <t>13-01-2013 EGMOND</t>
  </si>
  <si>
    <t>15-05-2013 RIJSSEN</t>
  </si>
  <si>
    <t>8.67</t>
  </si>
  <si>
    <t>10-04-2013 RIJSSEN</t>
  </si>
  <si>
    <t>9.01</t>
  </si>
  <si>
    <t>4.00.26</t>
  </si>
  <si>
    <t>24-05-2013 UTRECHT</t>
  </si>
  <si>
    <t>2.17.03</t>
  </si>
  <si>
    <t>20-01-2013 APELDOORN</t>
  </si>
  <si>
    <t>28.97</t>
  </si>
  <si>
    <t>31-05-2013 RIJSSEN</t>
  </si>
  <si>
    <t>33.04</t>
  </si>
  <si>
    <t>27.54</t>
  </si>
  <si>
    <t>1.75</t>
  </si>
  <si>
    <t>2.50.02</t>
  </si>
  <si>
    <t>10.40</t>
  </si>
  <si>
    <t>46.48</t>
  </si>
  <si>
    <t>7.07</t>
  </si>
  <si>
    <t>1.15</t>
  </si>
  <si>
    <t>15-06-2013 GOOR</t>
  </si>
  <si>
    <t>1.11.50</t>
  </si>
  <si>
    <t>28-10-2008 NIJVERDAL</t>
  </si>
  <si>
    <t>34.11</t>
  </si>
  <si>
    <t>26-06-2013 EIBERGEN</t>
  </si>
  <si>
    <t>09-08-2013 UTRECHT</t>
  </si>
  <si>
    <t>31.59</t>
  </si>
  <si>
    <t>200 meter horden</t>
  </si>
  <si>
    <t>13.71</t>
  </si>
  <si>
    <t>27-06-2013 RIJSSEN</t>
  </si>
  <si>
    <t>24-08-2013 AMSTERDAM</t>
  </si>
  <si>
    <t>04-09-2013 RIJSSEN</t>
  </si>
  <si>
    <t>4.24.10</t>
  </si>
  <si>
    <t>3.11.03</t>
  </si>
  <si>
    <t>M. BOR</t>
  </si>
  <si>
    <t>26.65</t>
  </si>
  <si>
    <t>28.34</t>
  </si>
  <si>
    <t>5-10-2013 RIJSSEN</t>
  </si>
  <si>
    <t>W. SEPPENWOOLDE</t>
  </si>
  <si>
    <t>25.25</t>
  </si>
  <si>
    <t>22.06</t>
  </si>
  <si>
    <t>J. KLEIN</t>
  </si>
  <si>
    <t>22.75</t>
  </si>
  <si>
    <t>M. NIJKAMP</t>
  </si>
  <si>
    <t>21.22</t>
  </si>
  <si>
    <t>20.81</t>
  </si>
  <si>
    <t>24.78</t>
  </si>
  <si>
    <t>M. KREYKES</t>
  </si>
  <si>
    <t>9.52</t>
  </si>
  <si>
    <t>17.98</t>
  </si>
  <si>
    <t>MMpC</t>
  </si>
  <si>
    <t>4 x 3000 m</t>
  </si>
  <si>
    <t>ekiden</t>
  </si>
  <si>
    <t>4 x 1500 m</t>
  </si>
  <si>
    <t>M. HAASSE</t>
  </si>
  <si>
    <t>L. ELBERTSEN</t>
  </si>
  <si>
    <t xml:space="preserve">L. JANSEN </t>
  </si>
  <si>
    <t>M. EUPE</t>
  </si>
  <si>
    <t>27.05</t>
  </si>
  <si>
    <t>05-10-2013 RIJSSEN</t>
  </si>
  <si>
    <t>N. KOSTER</t>
  </si>
  <si>
    <t xml:space="preserve">32.10 </t>
  </si>
  <si>
    <t>W. BOERMAN</t>
  </si>
  <si>
    <t>T. BELTMAN</t>
  </si>
  <si>
    <t>F. SEPPENWOOLDE</t>
  </si>
  <si>
    <t>25.11</t>
  </si>
  <si>
    <t>26.20</t>
  </si>
  <si>
    <t>P. BAKKER</t>
  </si>
  <si>
    <t>R. STEENBERGEN</t>
  </si>
  <si>
    <t>23.10</t>
  </si>
  <si>
    <t>46.24</t>
  </si>
  <si>
    <t>S. BAAN</t>
  </si>
  <si>
    <t>W. BELTMAN</t>
  </si>
  <si>
    <t xml:space="preserve">49.27 </t>
  </si>
  <si>
    <t>J. BOERMAN</t>
  </si>
  <si>
    <t>48.13</t>
  </si>
  <si>
    <t>54.49</t>
  </si>
  <si>
    <t>41.49</t>
  </si>
  <si>
    <t>26-09-2013 HENGELO</t>
  </si>
  <si>
    <t>5.59</t>
  </si>
  <si>
    <t>26-10-2013 REUSEL</t>
  </si>
  <si>
    <t>33.09</t>
  </si>
  <si>
    <t>2310-1993 STEENWIJK</t>
  </si>
  <si>
    <t>59.16</t>
  </si>
  <si>
    <t>20-04-2002 EIBERGEN</t>
  </si>
  <si>
    <t>58.53</t>
  </si>
  <si>
    <t>29-10-2005 HOLTEN</t>
  </si>
  <si>
    <t>1.03.13</t>
  </si>
  <si>
    <t>7-03-2009 WINTERSWIJK</t>
  </si>
  <si>
    <t>26-10-2013 HOLTEN</t>
  </si>
  <si>
    <t>12-09-2013 RIJSSEN</t>
  </si>
  <si>
    <t>36.57</t>
  </si>
  <si>
    <t>5.59.2</t>
  </si>
  <si>
    <t>2.09.2</t>
  </si>
  <si>
    <t>11-01-2014 STADSKANAAL</t>
  </si>
  <si>
    <t>18-01-2014 APELDOORN</t>
  </si>
  <si>
    <t>1.26.15</t>
  </si>
  <si>
    <t>26-04-2009 ENSCHEDE</t>
  </si>
  <si>
    <t>4.57.88</t>
  </si>
  <si>
    <t>25-01-2014 APELDOORN</t>
  </si>
  <si>
    <t>08-03-2014 STEENWIJK</t>
  </si>
  <si>
    <t>12.45</t>
  </si>
  <si>
    <t>05-03-2014 STEENWIJK</t>
  </si>
  <si>
    <t>1.55.57</t>
  </si>
  <si>
    <t>18-01-2014 APELDOONR</t>
  </si>
  <si>
    <t>55.03</t>
  </si>
  <si>
    <t>23-03-2014 HAAKSBERGEN</t>
  </si>
  <si>
    <t>9.07</t>
  </si>
  <si>
    <t>M. SCHIPPERS</t>
  </si>
  <si>
    <t>05-04-2014 ALMELO</t>
  </si>
  <si>
    <t>1.29.59</t>
  </si>
  <si>
    <t>05-04-2013 OMMEN</t>
  </si>
  <si>
    <t>4.52.92</t>
  </si>
  <si>
    <t>14-05-2014 HAAKSBERGEN</t>
  </si>
  <si>
    <t>W. WESSELS</t>
  </si>
  <si>
    <t>30-05-2014 RIJSSEN</t>
  </si>
  <si>
    <t>11.33.77</t>
  </si>
  <si>
    <t>11.88</t>
  </si>
  <si>
    <t>L. RUIJS</t>
  </si>
  <si>
    <t>2.13.71</t>
  </si>
  <si>
    <t>19.47</t>
  </si>
  <si>
    <t>8.65</t>
  </si>
  <si>
    <t>11.05.32</t>
  </si>
  <si>
    <t>A. SCHERPENKATE</t>
  </si>
  <si>
    <t>8.25</t>
  </si>
  <si>
    <t>W. DENNEKAMP sr.</t>
  </si>
  <si>
    <t>1.12.30</t>
  </si>
  <si>
    <t>12.57</t>
  </si>
  <si>
    <t>9.56</t>
  </si>
  <si>
    <t>05-06-2014 HENGELO</t>
  </si>
  <si>
    <t>5.13.05</t>
  </si>
  <si>
    <t>14-06-2014 UTRECHT</t>
  </si>
  <si>
    <t>19.26</t>
  </si>
  <si>
    <t>15-06-2014 UTRECHT</t>
  </si>
  <si>
    <t>20-06-2014 RIJSSEN</t>
  </si>
  <si>
    <t>18.35</t>
  </si>
  <si>
    <t>2.58.10</t>
  </si>
  <si>
    <t>26-06-2014 HENGELO</t>
  </si>
  <si>
    <t>50.52</t>
  </si>
  <si>
    <t>30-08-2014 AMSTERDAM</t>
  </si>
  <si>
    <t>41.91</t>
  </si>
  <si>
    <t>28-06-2014 NIJVERDAL</t>
  </si>
  <si>
    <t>F. GASPERSZ</t>
  </si>
  <si>
    <t>1.04.49</t>
  </si>
  <si>
    <t>13.01</t>
  </si>
  <si>
    <t>18-10-2014 GILDEHAUS</t>
  </si>
  <si>
    <t>12.20</t>
  </si>
  <si>
    <t>32.20</t>
  </si>
  <si>
    <t>14-09-2014 ENSCHEDE</t>
  </si>
  <si>
    <t>3.26.33</t>
  </si>
  <si>
    <t>4-10-2014 ZEELAND</t>
  </si>
  <si>
    <t>6.96</t>
  </si>
  <si>
    <t>29-12-2014 DRONTEN</t>
  </si>
  <si>
    <t>5.38</t>
  </si>
  <si>
    <t>1.53.7</t>
  </si>
  <si>
    <t>18-01-2015 APELDOORN</t>
  </si>
  <si>
    <t>7.9</t>
  </si>
  <si>
    <t>7-2-2015 DRACHTEN</t>
  </si>
  <si>
    <t>6.3</t>
  </si>
  <si>
    <t>M. REKERS</t>
  </si>
  <si>
    <t>9.36</t>
  </si>
  <si>
    <t>15-02-2015 AMSTERDAM</t>
  </si>
  <si>
    <t>4.10</t>
  </si>
  <si>
    <t>1.47</t>
  </si>
  <si>
    <t>07-03-2015 TUK</t>
  </si>
  <si>
    <t>8.70</t>
  </si>
  <si>
    <t>5.9</t>
  </si>
  <si>
    <t>08-03-2015 EPE</t>
  </si>
  <si>
    <t>8.9</t>
  </si>
  <si>
    <t>14-04-2015 RIJSSEN</t>
  </si>
  <si>
    <t>M. VAN DEN BELT</t>
  </si>
  <si>
    <t>R. STAM</t>
  </si>
  <si>
    <t>18-04-2015 HENGELO</t>
  </si>
  <si>
    <t>B. OPLAAT</t>
  </si>
  <si>
    <t>22-04-2015 RIJSSEN</t>
  </si>
  <si>
    <t>22-05-2015 RIJSSEN</t>
  </si>
  <si>
    <t>15-05-2015 RIJSSEN</t>
  </si>
  <si>
    <t>15.08</t>
  </si>
  <si>
    <t>27.73</t>
  </si>
  <si>
    <t>29.70</t>
  </si>
  <si>
    <t>9.37.96</t>
  </si>
  <si>
    <t>11.28.29</t>
  </si>
  <si>
    <t>35.14</t>
  </si>
  <si>
    <t>3.47</t>
  </si>
  <si>
    <t>7.55</t>
  </si>
  <si>
    <t>L. GERRITSEN</t>
  </si>
  <si>
    <t>55.56</t>
  </si>
  <si>
    <t>29-04-2015 HENGELO</t>
  </si>
  <si>
    <t>17.79</t>
  </si>
  <si>
    <t>44.42</t>
  </si>
  <si>
    <t>7.14.7</t>
  </si>
  <si>
    <t>16-06-2015 EPE</t>
  </si>
  <si>
    <t>5.17.10</t>
  </si>
  <si>
    <t>18-06-2015 EPE</t>
  </si>
  <si>
    <t>3.48.5</t>
  </si>
  <si>
    <t>18-06-2015 OMMEN</t>
  </si>
  <si>
    <t>03-07-2015 RIJSSEN</t>
  </si>
  <si>
    <t xml:space="preserve">Hinkstap </t>
  </si>
  <si>
    <t>11.65</t>
  </si>
  <si>
    <t>18.04</t>
  </si>
  <si>
    <t>03-7-2015 RIJSSEN</t>
  </si>
  <si>
    <t>7.26</t>
  </si>
  <si>
    <t>3-7-2015 RIJSSEN</t>
  </si>
  <si>
    <t>6.10</t>
  </si>
  <si>
    <t>1.10</t>
  </si>
  <si>
    <t>51.46</t>
  </si>
  <si>
    <t>05-06-2015 EDE</t>
  </si>
  <si>
    <t>JMpC</t>
  </si>
  <si>
    <t>I. VOSSEBELT</t>
  </si>
  <si>
    <t>29-08-2015 RIJSSEN</t>
  </si>
  <si>
    <t>6.54</t>
  </si>
  <si>
    <t>J. ZOETEWEIJ</t>
  </si>
  <si>
    <t>5.51</t>
  </si>
  <si>
    <t>10-09-2015 RIJSSEN</t>
  </si>
  <si>
    <t>13.09</t>
  </si>
  <si>
    <t>25-10-2014 HOLTEN</t>
  </si>
  <si>
    <t>Plaats</t>
  </si>
  <si>
    <t>Naam</t>
  </si>
  <si>
    <t>Clubrecords per persoon</t>
  </si>
  <si>
    <t>Eindtotaal</t>
  </si>
  <si>
    <t>Aantal van Clubrecords per persoon</t>
  </si>
  <si>
    <t>Totaal</t>
  </si>
  <si>
    <t>G. SCHUITEMAKER</t>
  </si>
  <si>
    <t>S. SANDERMAN</t>
  </si>
  <si>
    <t>6.26.9</t>
  </si>
  <si>
    <t>5.44.3</t>
  </si>
  <si>
    <t>Polsstok hoog</t>
  </si>
  <si>
    <t>28-08-2015 STADSKANAAL</t>
  </si>
  <si>
    <t>10-KAMP</t>
  </si>
  <si>
    <t>7-KAMP</t>
  </si>
  <si>
    <t>17-09-2015 RIJSSEN</t>
  </si>
  <si>
    <t>R. SLINKMAN</t>
  </si>
  <si>
    <t>41.50.77</t>
  </si>
  <si>
    <t>24-09-2015 HENGELO</t>
  </si>
  <si>
    <t>46.59.80</t>
  </si>
  <si>
    <t>8-10-2015 RIJSSEN</t>
  </si>
  <si>
    <t>14-10-2015 RIJSSEN</t>
  </si>
  <si>
    <t>19.49</t>
  </si>
  <si>
    <t>19.48</t>
  </si>
  <si>
    <t>21.47</t>
  </si>
  <si>
    <t>08-10-2015 RIJSSEN</t>
  </si>
  <si>
    <t>22.10</t>
  </si>
  <si>
    <t>10.70</t>
  </si>
  <si>
    <t>17-10-2015  ENSCHEDE</t>
  </si>
  <si>
    <t>3-10-2015 WINTERSWIJK</t>
  </si>
  <si>
    <t>17.2</t>
  </si>
  <si>
    <t>1.80</t>
  </si>
  <si>
    <t>27.96</t>
  </si>
  <si>
    <t>31-10-2015 ENESCHEDE</t>
  </si>
  <si>
    <t>7.70</t>
  </si>
  <si>
    <t>28-11-2015 UTRECHT</t>
  </si>
  <si>
    <t>5.09</t>
  </si>
  <si>
    <t>29-12-2016 DRONTEN</t>
  </si>
  <si>
    <t>8.76</t>
  </si>
  <si>
    <t>20-12-2015 DUSSELDORF</t>
  </si>
  <si>
    <t>10.51</t>
  </si>
  <si>
    <t>03-01-2016 DORTMUND</t>
  </si>
  <si>
    <t>8.92</t>
  </si>
  <si>
    <t>09-01-2016 STADSKANAAL</t>
  </si>
  <si>
    <t>5.18</t>
  </si>
  <si>
    <t>29-12-2015 DRONTEN</t>
  </si>
  <si>
    <t>5.07</t>
  </si>
  <si>
    <t>24-01-2016 APELDOORN</t>
  </si>
  <si>
    <t>5.10.27</t>
  </si>
  <si>
    <t>T. BIJPOST</t>
  </si>
  <si>
    <t>8.94</t>
  </si>
  <si>
    <t>30-01-2016 UTRECHT</t>
  </si>
  <si>
    <t>5.25</t>
  </si>
  <si>
    <t>53.76</t>
  </si>
  <si>
    <t>20-02-2016 APELDOORN</t>
  </si>
  <si>
    <t>6.00</t>
  </si>
  <si>
    <t>Indoor 300 meter</t>
  </si>
  <si>
    <t>43.79</t>
  </si>
  <si>
    <t>06-02-2016 APELDOORN</t>
  </si>
  <si>
    <t>49.13</t>
  </si>
  <si>
    <t>Indoor 150 meter</t>
  </si>
  <si>
    <t>20.73</t>
  </si>
  <si>
    <t>3.04.65</t>
  </si>
  <si>
    <t>J. HILTJESDAM</t>
  </si>
  <si>
    <t>5.08.18</t>
  </si>
  <si>
    <t>59.91</t>
  </si>
  <si>
    <t>5-3-2016 APELDOORN</t>
  </si>
  <si>
    <t>5.83</t>
  </si>
  <si>
    <t>6.27</t>
  </si>
  <si>
    <t>12-3-2016 TUK</t>
  </si>
  <si>
    <t>6.56</t>
  </si>
  <si>
    <t>1.18.32</t>
  </si>
  <si>
    <t>16-03-2016 RIJSSEN</t>
  </si>
  <si>
    <t>28-03-2016 AMERSFOORT</t>
  </si>
  <si>
    <t>37.69</t>
  </si>
  <si>
    <t>8.20</t>
  </si>
  <si>
    <t>2-4-2016 ALMELO</t>
  </si>
  <si>
    <t>2.38.9</t>
  </si>
  <si>
    <t>10.37,19</t>
  </si>
  <si>
    <t>06-05-2016 RIJSSEN</t>
  </si>
  <si>
    <t>11.00,98</t>
  </si>
  <si>
    <t>28.32</t>
  </si>
  <si>
    <t>N. NIJMAN</t>
  </si>
  <si>
    <t>2.21.49</t>
  </si>
  <si>
    <t>2.23.83</t>
  </si>
  <si>
    <t>2.90</t>
  </si>
  <si>
    <t>F. VELTEROP</t>
  </si>
  <si>
    <t>08-05-2016 RIJSSEN</t>
  </si>
  <si>
    <t>12.94</t>
  </si>
  <si>
    <t>26.71</t>
  </si>
  <si>
    <t>42.89</t>
  </si>
  <si>
    <t xml:space="preserve">12.43 </t>
  </si>
  <si>
    <t>19-05-2016 HENGELO</t>
  </si>
  <si>
    <t>1.45.70</t>
  </si>
  <si>
    <t>11-05-2016 HAAKSBERGEN</t>
  </si>
  <si>
    <t>14.12</t>
  </si>
  <si>
    <t>18-05-2016 ALPHEN A/D RIJN</t>
  </si>
  <si>
    <t>24-05-2016 RIJSSEN</t>
  </si>
  <si>
    <t>54.24</t>
  </si>
  <si>
    <t>17-05-2016 ALPEN A/D RIJN</t>
  </si>
  <si>
    <t>11.85</t>
  </si>
  <si>
    <t>2.80</t>
  </si>
  <si>
    <t>7.71</t>
  </si>
  <si>
    <t>01-07-2016 RIJSSEN</t>
  </si>
  <si>
    <t>57.73</t>
  </si>
  <si>
    <t>25-06-2016 ENSCHEDE</t>
  </si>
  <si>
    <t>21.03</t>
  </si>
  <si>
    <t>01-06-2016 RIJSSEN</t>
  </si>
  <si>
    <t>14-06-2016 DEVENTER</t>
  </si>
  <si>
    <t>17.92</t>
  </si>
  <si>
    <t>20.16</t>
  </si>
  <si>
    <t>43.44</t>
  </si>
  <si>
    <t>21.68</t>
  </si>
  <si>
    <t>S. KETTING</t>
  </si>
  <si>
    <t>47.72</t>
  </si>
  <si>
    <t>23.28</t>
  </si>
  <si>
    <t>L. BEUKERS</t>
  </si>
  <si>
    <t>53.26</t>
  </si>
  <si>
    <t>25.28</t>
  </si>
  <si>
    <t>57.09</t>
  </si>
  <si>
    <t>14.47.37</t>
  </si>
  <si>
    <t>13.36.28</t>
  </si>
  <si>
    <t>J. HAAS</t>
  </si>
  <si>
    <t>15.17.48</t>
  </si>
  <si>
    <t>13.35.60</t>
  </si>
  <si>
    <t>59.72</t>
  </si>
  <si>
    <t>J. V PIJKEREN</t>
  </si>
  <si>
    <t>17.30.29</t>
  </si>
  <si>
    <t>16.44</t>
  </si>
  <si>
    <t>30.56</t>
  </si>
  <si>
    <t>D. WESSELS</t>
  </si>
  <si>
    <t>1.12.35</t>
  </si>
  <si>
    <t>19.60</t>
  </si>
  <si>
    <t>15.75</t>
  </si>
  <si>
    <t>10-09-2016 RIJSSEN</t>
  </si>
  <si>
    <t>2.53</t>
  </si>
  <si>
    <t>1.40</t>
  </si>
  <si>
    <t>#VERW!</t>
  </si>
  <si>
    <t>10.34</t>
  </si>
  <si>
    <t>5.14</t>
  </si>
  <si>
    <t>27-08-2016 AMSTERDAM</t>
  </si>
  <si>
    <t>10.77</t>
  </si>
  <si>
    <t>03-09-2016 GLADBECK</t>
  </si>
  <si>
    <t>37.38</t>
  </si>
  <si>
    <t>11-09-2016 ENSCHEDE</t>
  </si>
  <si>
    <t>3.09.54</t>
  </si>
  <si>
    <t>04-09-2016 AMSTERDAM</t>
  </si>
  <si>
    <t>20-03-2016 HAAKSBERGEN</t>
  </si>
  <si>
    <t>22.15</t>
  </si>
  <si>
    <t>20-10-2016 RIJSSEN</t>
  </si>
  <si>
    <t>58.71</t>
  </si>
  <si>
    <t>27-12-2016 APELDOORN</t>
  </si>
  <si>
    <t>2.03.64</t>
  </si>
  <si>
    <t>17-05-2014 ALMELO</t>
  </si>
  <si>
    <t>5.17</t>
  </si>
  <si>
    <t>17-12-2016 RHEDE</t>
  </si>
  <si>
    <t>23-03-2017 RIJSSEN</t>
  </si>
  <si>
    <t>25.41</t>
  </si>
  <si>
    <t>15-04-2006 EIBERGEN</t>
  </si>
  <si>
    <t>52.30</t>
  </si>
  <si>
    <t>27-10-2005 HOLTEN</t>
  </si>
  <si>
    <t>27.02</t>
  </si>
  <si>
    <t>1.43.13</t>
  </si>
  <si>
    <t>01-04-2017 OMMEN</t>
  </si>
  <si>
    <t>10.09</t>
  </si>
  <si>
    <t>22-01-2017 APELDOORN</t>
  </si>
  <si>
    <t>4.57</t>
  </si>
  <si>
    <t>J. v/d BELT</t>
  </si>
  <si>
    <t>21-01-2017 APELDOORN</t>
  </si>
  <si>
    <t>M. LANKAMP</t>
  </si>
  <si>
    <t>21-6-2017 RIJSSEN</t>
  </si>
  <si>
    <t>10.97</t>
  </si>
  <si>
    <t>E. WESSELS</t>
  </si>
  <si>
    <t>13.58</t>
  </si>
  <si>
    <t>12.97</t>
  </si>
  <si>
    <t>17.73</t>
  </si>
  <si>
    <t>22.94</t>
  </si>
  <si>
    <t>49.36</t>
  </si>
  <si>
    <t>55.02</t>
  </si>
  <si>
    <t>8.33.0</t>
  </si>
  <si>
    <t>H. JANSEN</t>
  </si>
  <si>
    <t>9.38</t>
  </si>
  <si>
    <t>R. SANDERMAN</t>
  </si>
  <si>
    <t>7.16</t>
  </si>
  <si>
    <t>T. KREIJKES</t>
  </si>
  <si>
    <t>8.46</t>
  </si>
  <si>
    <t>11.04</t>
  </si>
  <si>
    <t>3.15.21</t>
  </si>
  <si>
    <t>24-6-217  STADSKANAAL</t>
  </si>
  <si>
    <t>T. VOSSELBELT</t>
  </si>
  <si>
    <t>26-5-2017 RIJSSEN</t>
  </si>
  <si>
    <t>28.93</t>
  </si>
  <si>
    <t>J. van den BELT</t>
  </si>
  <si>
    <t>26-05-2017 RIJSSEN</t>
  </si>
  <si>
    <t>25.24</t>
  </si>
  <si>
    <t>1.67</t>
  </si>
  <si>
    <t>4.59.85</t>
  </si>
  <si>
    <t>3-6-2017 HEERDE</t>
  </si>
  <si>
    <t>A. BIJPOST</t>
  </si>
  <si>
    <t>24.96</t>
  </si>
  <si>
    <t>06-02-2017 APELDOORN</t>
  </si>
  <si>
    <t>57.07</t>
  </si>
  <si>
    <t>11.57</t>
  </si>
  <si>
    <t>02-09-2017 DEVENTER</t>
  </si>
  <si>
    <t>10.31</t>
  </si>
  <si>
    <t>10-09-2010 ENSCHEDE</t>
  </si>
  <si>
    <t>10-09-2017 ENSCHEDE</t>
  </si>
  <si>
    <t>34.15</t>
  </si>
  <si>
    <t>33.59</t>
  </si>
  <si>
    <t>S. WASSINK</t>
  </si>
  <si>
    <t>1.37.28</t>
  </si>
  <si>
    <t>29-10-2017 HOLTEN</t>
  </si>
  <si>
    <t>22.40</t>
  </si>
  <si>
    <t>8.02</t>
  </si>
  <si>
    <t>S. GOORMAN</t>
  </si>
  <si>
    <t>09-09-2017 RIJSSEN</t>
  </si>
  <si>
    <t>2.29.99</t>
  </si>
  <si>
    <t>13.07</t>
  </si>
  <si>
    <t>9-9-2017 RIJSSEN</t>
  </si>
  <si>
    <t>0.95</t>
  </si>
  <si>
    <t>1.09.08</t>
  </si>
  <si>
    <t>17-04-2016 HOOGEVEEN</t>
  </si>
  <si>
    <t>6.02</t>
  </si>
  <si>
    <t>14-04-2016 RIJSSEN</t>
  </si>
  <si>
    <t>7.51</t>
  </si>
  <si>
    <t>E. GRAVEN-FIKKERS</t>
  </si>
  <si>
    <t>17-04-2017 RIJSSEN</t>
  </si>
  <si>
    <t>12-10-2017 RIJSSEN</t>
  </si>
  <si>
    <t>26.41</t>
  </si>
  <si>
    <t>8-11-2017 RIJSSEN</t>
  </si>
  <si>
    <t>4.18.64</t>
  </si>
  <si>
    <t>06-01-2019 APELDOORN</t>
  </si>
  <si>
    <t>21-06-2017 RIJSSEN</t>
  </si>
  <si>
    <t>8.80</t>
  </si>
  <si>
    <t>09-12-2017 RHEDE</t>
  </si>
  <si>
    <t>1.09.26</t>
  </si>
  <si>
    <t>02-02-2018 APELDOORN</t>
  </si>
  <si>
    <t>29.56</t>
  </si>
  <si>
    <t>11-05-2018 RIJSSEN</t>
  </si>
  <si>
    <t>13.97</t>
  </si>
  <si>
    <t>21-06-2018 HENGELO</t>
  </si>
  <si>
    <t>15.42.71</t>
  </si>
  <si>
    <t>12.71</t>
  </si>
  <si>
    <t>25.17</t>
  </si>
  <si>
    <t>30-06-2017 RIJSSEN</t>
  </si>
  <si>
    <t>12-10-2018 RIJSSEN</t>
  </si>
  <si>
    <t>21-03-2018 RIJSSEN</t>
  </si>
  <si>
    <t>15-03-2018 RIJSSEN</t>
  </si>
  <si>
    <t>17.44</t>
  </si>
  <si>
    <t>4.44.0</t>
  </si>
  <si>
    <t>08-09-2018 RIJSSEN</t>
  </si>
  <si>
    <t>3.74</t>
  </si>
  <si>
    <t>31-05-2019 RIJSSEN</t>
  </si>
  <si>
    <t>12.59</t>
  </si>
  <si>
    <t>37.59</t>
  </si>
  <si>
    <t>3.31.92</t>
  </si>
  <si>
    <t>4.47.0</t>
  </si>
  <si>
    <t>17-09-2018 RIJSSEN</t>
  </si>
  <si>
    <t>F. AVERINK</t>
  </si>
  <si>
    <t>16.34</t>
  </si>
  <si>
    <t>14-06-2019 RIJSSEN</t>
  </si>
  <si>
    <t>46.40.0</t>
  </si>
  <si>
    <t>12.08</t>
  </si>
  <si>
    <t>19-06-2019 RIJSSEN</t>
  </si>
  <si>
    <t>H. HOGESLAG</t>
  </si>
  <si>
    <t>11.73</t>
  </si>
  <si>
    <t>11.13</t>
  </si>
  <si>
    <t>D. POSTMUS</t>
  </si>
  <si>
    <t>12.99</t>
  </si>
  <si>
    <t>21.54</t>
  </si>
  <si>
    <t>2.17.30</t>
  </si>
  <si>
    <t>6.26.90</t>
  </si>
  <si>
    <t>20-06-2019 OMMEN</t>
  </si>
  <si>
    <t>26-08-2017 AMSTERDAM</t>
  </si>
  <si>
    <t>03-06-2017 HEERDE</t>
  </si>
  <si>
    <t>10.41</t>
  </si>
  <si>
    <t>2.02</t>
  </si>
  <si>
    <t>46.59</t>
  </si>
  <si>
    <t>15.41</t>
  </si>
  <si>
    <t>41.54</t>
  </si>
  <si>
    <t>12.01</t>
  </si>
  <si>
    <t>09-02-2019 RIJSSEN</t>
  </si>
  <si>
    <t>18.50</t>
  </si>
  <si>
    <t>6.29</t>
  </si>
  <si>
    <t>08-01-2017 DORTMUND</t>
  </si>
  <si>
    <t>01-04-2017 GENDRINGEN</t>
  </si>
  <si>
    <t>47.57</t>
  </si>
  <si>
    <t>02-09-2017 NIJVERDAL</t>
  </si>
  <si>
    <t>08-04-2017 HAAKSBERGEN</t>
  </si>
  <si>
    <t>36.21</t>
  </si>
  <si>
    <t>24-06-2017 ALMELO</t>
  </si>
  <si>
    <t>33.23</t>
  </si>
  <si>
    <t>10-05-2019 GENDRINGEN</t>
  </si>
  <si>
    <t>11.84</t>
  </si>
  <si>
    <t>23-08-2019 GOOR</t>
  </si>
  <si>
    <t>48.34</t>
  </si>
  <si>
    <t>25.86</t>
  </si>
  <si>
    <t>16-12-2018 DüSSELDORF</t>
  </si>
  <si>
    <t>1.54</t>
  </si>
  <si>
    <t>08-12-2018 RHEDE</t>
  </si>
  <si>
    <t>34.86</t>
  </si>
  <si>
    <t>31-8-2019 ENSCHEDE</t>
  </si>
  <si>
    <t>3.02.50</t>
  </si>
  <si>
    <t>31-08-2019 RIJSSEN</t>
  </si>
  <si>
    <t>2.41.82</t>
  </si>
  <si>
    <t>20-06-2019 HENGELO</t>
  </si>
  <si>
    <t>2.00.27</t>
  </si>
  <si>
    <t>05-07-2019 WAGENINGEN</t>
  </si>
  <si>
    <t>13.15.00</t>
  </si>
  <si>
    <t>19-09-2019 HENGELO</t>
  </si>
  <si>
    <t>55.3</t>
  </si>
  <si>
    <t>13-09-2019  GENDRINGEN</t>
  </si>
  <si>
    <t>16.20</t>
  </si>
  <si>
    <t>07-09-2019 VARSSEVELD</t>
  </si>
  <si>
    <t>De rode records zijn de records die recent zijn doorgegeven. Dit kunnen ook oude records zijn.</t>
  </si>
  <si>
    <t>Kogelslingeren</t>
  </si>
  <si>
    <t>Gewichtwerpen</t>
  </si>
  <si>
    <t>08-02-2020 EINDHOVEN</t>
  </si>
  <si>
    <t>11.37</t>
  </si>
  <si>
    <t>31.17</t>
  </si>
  <si>
    <t>26-02-2020 RIJSSEN</t>
  </si>
  <si>
    <t>2.38.28</t>
  </si>
  <si>
    <t>28-09-1997 BERLIJN</t>
  </si>
  <si>
    <r>
      <t xml:space="preserve">Nieuwe records dienen </t>
    </r>
    <r>
      <rPr>
        <b/>
        <sz val="10"/>
        <rFont val="Arial"/>
        <family val="2"/>
      </rPr>
      <t xml:space="preserve">persoonlijk </t>
    </r>
    <r>
      <rPr>
        <sz val="10"/>
        <rFont val="Arial"/>
        <family val="0"/>
      </rPr>
      <t xml:space="preserve">te worden aangemeld bij Rachel Sanderman. E-mail: clubrecords@avrijssen.nl </t>
    </r>
  </si>
  <si>
    <t>32.33</t>
  </si>
  <si>
    <t>22-08-2020 GRONINGEN</t>
  </si>
  <si>
    <t>15-08-2020 NIJMEGEN</t>
  </si>
  <si>
    <t>1.24.52</t>
  </si>
  <si>
    <t>01-08-2020 EDE</t>
  </si>
  <si>
    <t>13.51.09</t>
  </si>
  <si>
    <t>J.v PIJKEREN</t>
  </si>
  <si>
    <t>19.90</t>
  </si>
  <si>
    <t>26-8-2020 RIJSSEN</t>
  </si>
  <si>
    <t>14.24</t>
  </si>
  <si>
    <t>J.TIJHUIS</t>
  </si>
  <si>
    <t>15.74</t>
  </si>
  <si>
    <t>N. DENNENKAMP</t>
  </si>
  <si>
    <t>9.80</t>
  </si>
  <si>
    <t>31.28</t>
  </si>
  <si>
    <t>28.63</t>
  </si>
  <si>
    <t>1.15.97</t>
  </si>
  <si>
    <t>54.90</t>
  </si>
  <si>
    <t>2.03.69</t>
  </si>
  <si>
    <t>2.20.32</t>
  </si>
  <si>
    <t>2.59.97</t>
  </si>
  <si>
    <t>8.56.40</t>
  </si>
  <si>
    <t>I. BRINKS</t>
  </si>
  <si>
    <t>8.35.70</t>
  </si>
  <si>
    <t>6.10.1</t>
  </si>
  <si>
    <t>S. WILLEMS</t>
  </si>
  <si>
    <t>7.00.1</t>
  </si>
  <si>
    <t>38.46</t>
  </si>
  <si>
    <t>13-09-2020 ENSCHEDE</t>
  </si>
  <si>
    <t>9-9-2020 RIJSSEN</t>
  </si>
  <si>
    <t>48.19.01</t>
  </si>
  <si>
    <t>17-09-2020 HENGELO</t>
  </si>
  <si>
    <t>B. ROELOFS</t>
  </si>
  <si>
    <t>4.59.9</t>
  </si>
  <si>
    <t>8.34.7</t>
  </si>
  <si>
    <t>3.35.98</t>
  </si>
  <si>
    <t>08-10-2020 WINTERSWIJK</t>
  </si>
  <si>
    <t>4.13.26</t>
  </si>
  <si>
    <t>25-09-2020 ZWOLLE</t>
  </si>
</sst>
</file>

<file path=xl/styles.xml><?xml version="1.0" encoding="utf-8"?>
<styleSheet xmlns="http://schemas.openxmlformats.org/spreadsheetml/2006/main">
  <numFmts count="3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  <numFmt numFmtId="184" formatCode="[$-413]dddd\ d\ mmmm\ yyyy"/>
    <numFmt numFmtId="185" formatCode="0.000"/>
    <numFmt numFmtId="186" formatCode="0.0"/>
  </numFmts>
  <fonts count="58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4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2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222222"/>
      <name val="Arial"/>
      <family val="2"/>
    </font>
    <font>
      <sz val="12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4" fontId="6" fillId="0" borderId="12" xfId="0" applyNumberFormat="1" applyFont="1" applyBorder="1" applyAlignment="1">
      <alignment horizontal="center"/>
    </xf>
    <xf numFmtId="14" fontId="6" fillId="0" borderId="11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14" fontId="1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2" fillId="0" borderId="1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0" fillId="0" borderId="11" xfId="0" applyFont="1" applyBorder="1" applyAlignment="1">
      <alignment horizontal="center"/>
    </xf>
    <xf numFmtId="14" fontId="10" fillId="0" borderId="11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right"/>
    </xf>
    <xf numFmtId="0" fontId="10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4" fontId="6" fillId="0" borderId="14" xfId="0" applyNumberFormat="1" applyFont="1" applyBorder="1" applyAlignment="1">
      <alignment horizontal="center"/>
    </xf>
    <xf numFmtId="14" fontId="7" fillId="0" borderId="11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4" fontId="6" fillId="0" borderId="20" xfId="0" applyNumberFormat="1" applyFont="1" applyBorder="1" applyAlignment="1">
      <alignment horizontal="center"/>
    </xf>
    <xf numFmtId="14" fontId="7" fillId="0" borderId="20" xfId="0" applyNumberFormat="1" applyFont="1" applyBorder="1" applyAlignment="1">
      <alignment horizontal="center"/>
    </xf>
    <xf numFmtId="14" fontId="6" fillId="0" borderId="22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3" fillId="0" borderId="26" xfId="0" applyFont="1" applyBorder="1" applyAlignment="1">
      <alignment horizontal="right"/>
    </xf>
    <xf numFmtId="0" fontId="10" fillId="0" borderId="26" xfId="0" applyFont="1" applyBorder="1" applyAlignment="1">
      <alignment horizontal="center"/>
    </xf>
    <xf numFmtId="14" fontId="10" fillId="0" borderId="26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14" fontId="10" fillId="0" borderId="25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0" xfId="0" applyFont="1" applyAlignment="1">
      <alignment/>
    </xf>
    <xf numFmtId="14" fontId="10" fillId="0" borderId="14" xfId="0" applyNumberFormat="1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0" xfId="0" applyFont="1" applyBorder="1" applyAlignment="1">
      <alignment horizontal="center"/>
    </xf>
    <xf numFmtId="14" fontId="10" fillId="0" borderId="23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14" fontId="10" fillId="0" borderId="20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14" fontId="10" fillId="0" borderId="27" xfId="0" applyNumberFormat="1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14" fontId="10" fillId="0" borderId="28" xfId="0" applyNumberFormat="1" applyFont="1" applyBorder="1" applyAlignment="1">
      <alignment horizontal="center"/>
    </xf>
    <xf numFmtId="14" fontId="10" fillId="0" borderId="30" xfId="0" applyNumberFormat="1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14" fontId="10" fillId="0" borderId="3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5" xfId="0" applyFont="1" applyBorder="1" applyAlignment="1">
      <alignment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2" fontId="7" fillId="0" borderId="20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186" fontId="7" fillId="0" borderId="20" xfId="0" applyNumberFormat="1" applyFont="1" applyBorder="1" applyAlignment="1">
      <alignment horizontal="center"/>
    </xf>
    <xf numFmtId="186" fontId="7" fillId="0" borderId="14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32" xfId="0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6" fillId="34" borderId="34" xfId="0" applyFont="1" applyFill="1" applyBorder="1" applyAlignment="1">
      <alignment/>
    </xf>
    <xf numFmtId="0" fontId="7" fillId="34" borderId="34" xfId="0" applyFont="1" applyFill="1" applyBorder="1" applyAlignment="1">
      <alignment/>
    </xf>
    <xf numFmtId="0" fontId="10" fillId="34" borderId="34" xfId="0" applyFont="1" applyFill="1" applyBorder="1" applyAlignment="1">
      <alignment/>
    </xf>
    <xf numFmtId="0" fontId="6" fillId="34" borderId="35" xfId="0" applyFont="1" applyFill="1" applyBorder="1" applyAlignment="1">
      <alignment/>
    </xf>
    <xf numFmtId="0" fontId="6" fillId="34" borderId="34" xfId="0" applyFont="1" applyFill="1" applyBorder="1" applyAlignment="1">
      <alignment/>
    </xf>
    <xf numFmtId="0" fontId="6" fillId="34" borderId="34" xfId="0" applyFont="1" applyFill="1" applyBorder="1" applyAlignment="1">
      <alignment horizontal="center"/>
    </xf>
    <xf numFmtId="0" fontId="7" fillId="34" borderId="34" xfId="0" applyFont="1" applyFill="1" applyBorder="1" applyAlignment="1">
      <alignment horizontal="center"/>
    </xf>
    <xf numFmtId="0" fontId="10" fillId="34" borderId="34" xfId="0" applyFont="1" applyFill="1" applyBorder="1" applyAlignment="1">
      <alignment horizontal="center"/>
    </xf>
    <xf numFmtId="0" fontId="0" fillId="34" borderId="36" xfId="0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1" fillId="34" borderId="21" xfId="0" applyFont="1" applyFill="1" applyBorder="1" applyAlignment="1">
      <alignment horizontal="right"/>
    </xf>
    <xf numFmtId="0" fontId="0" fillId="34" borderId="21" xfId="0" applyFill="1" applyBorder="1" applyAlignment="1">
      <alignment/>
    </xf>
    <xf numFmtId="0" fontId="2" fillId="34" borderId="21" xfId="0" applyFont="1" applyFill="1" applyBorder="1" applyAlignment="1">
      <alignment horizontal="center"/>
    </xf>
    <xf numFmtId="0" fontId="0" fillId="34" borderId="37" xfId="0" applyFill="1" applyBorder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0" fillId="34" borderId="38" xfId="0" applyFill="1" applyBorder="1" applyAlignment="1">
      <alignment/>
    </xf>
    <xf numFmtId="0" fontId="1" fillId="34" borderId="30" xfId="0" applyFont="1" applyFill="1" applyBorder="1" applyAlignment="1">
      <alignment horizontal="right"/>
    </xf>
    <xf numFmtId="0" fontId="0" fillId="34" borderId="30" xfId="0" applyFill="1" applyBorder="1" applyAlignment="1">
      <alignment/>
    </xf>
    <xf numFmtId="0" fontId="0" fillId="34" borderId="39" xfId="0" applyFill="1" applyBorder="1" applyAlignment="1">
      <alignment/>
    </xf>
    <xf numFmtId="0" fontId="2" fillId="34" borderId="39" xfId="0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0" fontId="0" fillId="34" borderId="40" xfId="0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4" borderId="0" xfId="0" applyFont="1" applyFill="1" applyAlignment="1">
      <alignment/>
    </xf>
    <xf numFmtId="0" fontId="7" fillId="34" borderId="38" xfId="0" applyFont="1" applyFill="1" applyBorder="1" applyAlignment="1">
      <alignment/>
    </xf>
    <xf numFmtId="0" fontId="7" fillId="34" borderId="0" xfId="0" applyFont="1" applyFill="1" applyAlignment="1">
      <alignment/>
    </xf>
    <xf numFmtId="0" fontId="10" fillId="34" borderId="38" xfId="0" applyFont="1" applyFill="1" applyBorder="1" applyAlignment="1">
      <alignment/>
    </xf>
    <xf numFmtId="0" fontId="10" fillId="34" borderId="0" xfId="0" applyFont="1" applyFill="1" applyAlignment="1">
      <alignment/>
    </xf>
    <xf numFmtId="0" fontId="6" fillId="34" borderId="38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38" xfId="0" applyFont="1" applyFill="1" applyBorder="1" applyAlignment="1">
      <alignment horizontal="center"/>
    </xf>
    <xf numFmtId="0" fontId="6" fillId="34" borderId="0" xfId="0" applyFont="1" applyFill="1" applyAlignment="1">
      <alignment horizontal="center"/>
    </xf>
    <xf numFmtId="0" fontId="7" fillId="34" borderId="38" xfId="0" applyFont="1" applyFill="1" applyBorder="1" applyAlignment="1">
      <alignment horizontal="center"/>
    </xf>
    <xf numFmtId="0" fontId="7" fillId="34" borderId="0" xfId="0" applyFont="1" applyFill="1" applyAlignment="1">
      <alignment horizontal="center"/>
    </xf>
    <xf numFmtId="0" fontId="10" fillId="34" borderId="38" xfId="0" applyFont="1" applyFill="1" applyBorder="1" applyAlignment="1">
      <alignment horizontal="center"/>
    </xf>
    <xf numFmtId="0" fontId="10" fillId="34" borderId="0" xfId="0" applyFont="1" applyFill="1" applyAlignment="1">
      <alignment horizontal="center"/>
    </xf>
    <xf numFmtId="0" fontId="0" fillId="0" borderId="13" xfId="0" applyFont="1" applyBorder="1" applyAlignment="1">
      <alignment/>
    </xf>
    <xf numFmtId="0" fontId="11" fillId="0" borderId="11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11" fillId="0" borderId="23" xfId="0" applyFont="1" applyBorder="1" applyAlignment="1">
      <alignment horizontal="right"/>
    </xf>
    <xf numFmtId="0" fontId="6" fillId="34" borderId="12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14" fontId="10" fillId="34" borderId="11" xfId="0" applyNumberFormat="1" applyFont="1" applyFill="1" applyBorder="1" applyAlignment="1">
      <alignment horizontal="center"/>
    </xf>
    <xf numFmtId="14" fontId="10" fillId="34" borderId="23" xfId="0" applyNumberFormat="1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/>
    </xf>
    <xf numFmtId="0" fontId="10" fillId="34" borderId="27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14" fontId="10" fillId="34" borderId="25" xfId="0" applyNumberFormat="1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14" fontId="10" fillId="0" borderId="12" xfId="0" applyNumberFormat="1" applyFont="1" applyBorder="1" applyAlignment="1">
      <alignment horizontal="center"/>
    </xf>
    <xf numFmtId="14" fontId="10" fillId="0" borderId="17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11" fillId="0" borderId="12" xfId="0" applyFont="1" applyBorder="1" applyAlignment="1">
      <alignment horizontal="right"/>
    </xf>
    <xf numFmtId="0" fontId="1" fillId="34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25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14" fontId="10" fillId="0" borderId="1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53" fillId="0" borderId="0" xfId="0" applyFont="1" applyBorder="1" applyAlignment="1">
      <alignment/>
    </xf>
    <xf numFmtId="0" fontId="10" fillId="0" borderId="13" xfId="0" applyFont="1" applyBorder="1" applyAlignment="1">
      <alignment horizontal="center"/>
    </xf>
    <xf numFmtId="14" fontId="10" fillId="0" borderId="22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4" fontId="10" fillId="0" borderId="18" xfId="0" applyNumberFormat="1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0" fillId="34" borderId="0" xfId="0" applyFill="1" applyBorder="1" applyAlignment="1">
      <alignment/>
    </xf>
    <xf numFmtId="0" fontId="13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right"/>
    </xf>
    <xf numFmtId="0" fontId="0" fillId="34" borderId="13" xfId="0" applyFill="1" applyBorder="1" applyAlignment="1">
      <alignment/>
    </xf>
    <xf numFmtId="0" fontId="13" fillId="34" borderId="13" xfId="0" applyFont="1" applyFill="1" applyBorder="1" applyAlignment="1">
      <alignment/>
    </xf>
    <xf numFmtId="0" fontId="13" fillId="34" borderId="13" xfId="0" applyFont="1" applyFill="1" applyBorder="1" applyAlignment="1">
      <alignment vertical="center"/>
    </xf>
    <xf numFmtId="0" fontId="3" fillId="34" borderId="0" xfId="0" applyFont="1" applyFill="1" applyBorder="1" applyAlignment="1">
      <alignment/>
    </xf>
    <xf numFmtId="0" fontId="53" fillId="35" borderId="0" xfId="0" applyFont="1" applyFill="1" applyBorder="1" applyAlignment="1">
      <alignment horizontal="left"/>
    </xf>
    <xf numFmtId="0" fontId="53" fillId="35" borderId="41" xfId="0" applyFont="1" applyFill="1" applyBorder="1" applyAlignment="1">
      <alignment horizontal="left"/>
    </xf>
    <xf numFmtId="0" fontId="0" fillId="35" borderId="42" xfId="0" applyFill="1" applyBorder="1" applyAlignment="1">
      <alignment/>
    </xf>
    <xf numFmtId="0" fontId="53" fillId="35" borderId="43" xfId="0" applyFont="1" applyFill="1" applyBorder="1" applyAlignment="1">
      <alignment horizontal="left"/>
    </xf>
    <xf numFmtId="14" fontId="3" fillId="0" borderId="11" xfId="0" applyNumberFormat="1" applyFont="1" applyBorder="1" applyAlignment="1">
      <alignment horizontal="right"/>
    </xf>
    <xf numFmtId="14" fontId="6" fillId="0" borderId="17" xfId="0" applyNumberFormat="1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6" fillId="0" borderId="17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14" fontId="10" fillId="0" borderId="14" xfId="0" applyNumberFormat="1" applyFont="1" applyFill="1" applyBorder="1" applyAlignment="1">
      <alignment horizontal="center"/>
    </xf>
    <xf numFmtId="0" fontId="10" fillId="34" borderId="25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7" fillId="0" borderId="14" xfId="0" applyFont="1" applyBorder="1" applyAlignment="1">
      <alignment/>
    </xf>
    <xf numFmtId="0" fontId="54" fillId="34" borderId="31" xfId="0" applyFont="1" applyFill="1" applyBorder="1" applyAlignment="1">
      <alignment/>
    </xf>
    <xf numFmtId="14" fontId="10" fillId="0" borderId="28" xfId="0" applyNumberFormat="1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0" fillId="0" borderId="28" xfId="0" applyFont="1" applyBorder="1" applyAlignment="1">
      <alignment/>
    </xf>
    <xf numFmtId="0" fontId="7" fillId="0" borderId="31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14" fontId="7" fillId="0" borderId="25" xfId="0" applyNumberFormat="1" applyFont="1" applyBorder="1" applyAlignment="1">
      <alignment horizontal="center"/>
    </xf>
    <xf numFmtId="14" fontId="7" fillId="0" borderId="23" xfId="0" applyNumberFormat="1" applyFont="1" applyBorder="1" applyAlignment="1">
      <alignment horizontal="center"/>
    </xf>
    <xf numFmtId="14" fontId="7" fillId="0" borderId="27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55" fillId="0" borderId="12" xfId="0" applyFont="1" applyFill="1" applyBorder="1" applyAlignment="1">
      <alignment horizontal="center"/>
    </xf>
    <xf numFmtId="0" fontId="56" fillId="0" borderId="11" xfId="0" applyFont="1" applyFill="1" applyBorder="1" applyAlignment="1">
      <alignment horizontal="center"/>
    </xf>
    <xf numFmtId="0" fontId="57" fillId="0" borderId="11" xfId="0" applyNumberFormat="1" applyFont="1" applyFill="1" applyBorder="1" applyAlignment="1">
      <alignment horizontal="center"/>
    </xf>
    <xf numFmtId="0" fontId="0" fillId="0" borderId="44" xfId="0" applyBorder="1" applyAlignment="1">
      <alignment/>
    </xf>
    <xf numFmtId="0" fontId="0" fillId="0" borderId="46" xfId="0" applyBorder="1" applyAlignment="1">
      <alignment/>
    </xf>
    <xf numFmtId="0" fontId="0" fillId="0" borderId="46" xfId="0" applyNumberFormat="1" applyBorder="1" applyAlignment="1">
      <alignment/>
    </xf>
    <xf numFmtId="0" fontId="0" fillId="0" borderId="47" xfId="0" applyNumberFormat="1" applyBorder="1" applyAlignment="1">
      <alignment/>
    </xf>
    <xf numFmtId="0" fontId="0" fillId="0" borderId="48" xfId="0" applyBorder="1" applyAlignment="1">
      <alignment/>
    </xf>
    <xf numFmtId="0" fontId="0" fillId="0" borderId="49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3">
    <dxf>
      <border>
        <left style="medium"/>
        <right style="medium"/>
        <top style="medium"/>
        <bottom style="medium"/>
      </border>
    </dxf>
    <dxf>
      <fill>
        <patternFill patternType="solid">
          <bgColor rgb="FFFFFF00"/>
        </patternFill>
      </fill>
      <border/>
    </dxf>
    <dxf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0</xdr:row>
      <xdr:rowOff>257175</xdr:rowOff>
    </xdr:from>
    <xdr:to>
      <xdr:col>8</xdr:col>
      <xdr:colOff>866775</xdr:colOff>
      <xdr:row>1</xdr:row>
      <xdr:rowOff>542925</xdr:rowOff>
    </xdr:to>
    <xdr:sp macro="[0]!clubrecordspp">
      <xdr:nvSpPr>
        <xdr:cNvPr id="1" name="Rechthoek 1"/>
        <xdr:cNvSpPr>
          <a:spLocks/>
        </xdr:cNvSpPr>
      </xdr:nvSpPr>
      <xdr:spPr>
        <a:xfrm>
          <a:off x="4648200" y="257175"/>
          <a:ext cx="4371975" cy="638175"/>
        </a:xfrm>
        <a:prstGeom prst="rect">
          <a:avLst/>
        </a:prstGeom>
        <a:solidFill>
          <a:srgbClr val="D9D9D9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AANTAL</a:t>
          </a:r>
          <a:r>
            <a:rPr lang="en-US" cap="none" sz="1100" b="0" i="0" u="none" baseline="0">
              <a:solidFill>
                <a:srgbClr val="000000"/>
              </a:solidFill>
            </a:rPr>
            <a:t> CLUBRECORDS PER PERSOON: KLIK HIER</a:t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B2800" sheet="Clubrecords per persoon"/>
  </cacheSource>
  <cacheFields count="2">
    <cacheField name="Naam">
      <sharedItems containsMixedTypes="1" containsNumber="1" containsInteger="1" count="190">
        <s v="I. VOSSEBELT"/>
        <n v="0"/>
        <s v="D. WESSELS"/>
        <s v="S. GOORMAN"/>
        <s v="M. SMALBRUGGE"/>
        <s v="M. BOERMAN"/>
        <s v="S. HILTJESDAM"/>
        <s v="C. DENNEKAMP"/>
        <s v="N. WESSELS"/>
        <s v="L. NIJKAMP"/>
        <s v="J.W. DANGREMOND"/>
        <s v="M. BOR"/>
        <s v="N. DENNEKAMP"/>
        <s v="W. DENNEKAMP"/>
        <s v="L. BRINKMAN"/>
        <s v="J. VOORTMAN"/>
        <s v="T. BOUWHUIS"/>
        <s v="M. HAASSE"/>
        <s v="L. ELBERTSEN"/>
        <s v="L. JANSEN "/>
        <s v="M. EUPE"/>
        <s v="R. SLINKMAN"/>
        <s v="R. SCHULENBURG"/>
        <s v="M. STUIVER"/>
        <s v="M. BIKKER"/>
        <s v="M. SWABEDISSEN"/>
        <s v="T. SWABEDISSEN"/>
        <s v="L. SCHELLEVIS"/>
        <s v="S. WILLEMS"/>
        <s v="J. WEGDAM"/>
        <s v="J. AVERESCH"/>
        <s v="N. KOSTER"/>
        <s v="R. KOLTHOF"/>
        <s v="S. SANDERMAN"/>
        <s v="E. OTTEN"/>
        <s v="J. ZOETEWEIJ"/>
        <s v="W. SEPPENWOOLDE"/>
        <s v="R. OTTEN"/>
        <s v="G. BAKKER"/>
        <s v="J. WAANDERS"/>
        <s v="M. ROZENDOM"/>
        <s v="T. BIJPOST"/>
        <s v="J. STUIVER"/>
        <s v="E. BOR"/>
        <s v="M. REKERS"/>
        <s v="E. WESSELS"/>
        <s v="S. KETTING"/>
        <s v="M. BRUGGINK"/>
        <s v="S. AVERESCH"/>
        <s v="C. WEGDAM"/>
        <s v="E. BORGHUIS"/>
        <s v="N. WOLTERINK"/>
        <s v="K. KOLTHOF"/>
        <s v="W. NIJMEIJER"/>
        <s v="H. WESSELS"/>
        <s v="W. STUIVER"/>
        <s v="I. KAYA"/>
        <s v="R. TIJHUIS"/>
        <s v="T. VOSSELBELT"/>
        <s v="N. ZOETEWEIJ"/>
        <s v="W. BOERMAN"/>
        <s v="T. BELTMAN"/>
        <s v="F. SEPPENWOOLDE"/>
        <s v="E. BAKKER"/>
        <s v="W. VOORTMAN"/>
        <s v="D. HOFSTÉ"/>
        <s v="M. KREYKES"/>
        <s v="R. ALTENA"/>
        <s v="L. BIKKER"/>
        <s v="E. BRINKMAN"/>
        <s v="J. KLEIN"/>
        <s v="S. SMALBRUGGE"/>
        <s v="M. LANKAMP"/>
        <s v="G. HILTJESDAM"/>
        <s v="B. OPLAAT"/>
        <s v="M. SCHIPPERS"/>
        <s v="K. SCHREURS"/>
        <s v="S. MARKVOORT"/>
        <s v="A. KIPPERS"/>
        <s v="J. JANSEN"/>
        <s v="A. KAYA"/>
        <s v="R. BLIJDERVEEN"/>
        <s v="L. BEUKERS"/>
        <s v="J. van den BELT"/>
        <s v="T. BOERMAN"/>
        <s v="N. NIJMAN"/>
        <s v="J. ROOSINK"/>
        <s v="M. VAN DEN BELT"/>
        <s v="R. STAM"/>
        <s v="P. BAKKER"/>
        <s v="R. STEENBERGEN"/>
        <s v="H.J. BAAN"/>
        <s v="M. OTTEN"/>
        <s v="J. v/d BELT"/>
        <s v="M. AVERESCH"/>
        <s v="L. RUIJS"/>
        <s v="C. SLINKMAN"/>
        <s v="A. BIJPOST"/>
        <s v="M. OTTO"/>
        <s v="R. SANDERMAN"/>
        <s v="S. ROUWENDAL"/>
        <s v="A. DANGREMOND"/>
        <s v="D. WILLEMS"/>
        <s v="R. v BLIJDERVEEN"/>
        <s v="G. SCHUITEMAKER"/>
        <s v="A. BESTMAN"/>
        <s v="J. HILTJESDAM"/>
        <s v="J. KREUGER"/>
        <s v="L. GERRITSEN"/>
        <s v="J. VAN HET GOOR"/>
        <s v="S. KASTENBERG"/>
        <s v="A. LUBBERS"/>
        <s v="F. AVERINK"/>
        <s v="R. GOOSSEN"/>
        <s v="J. LAMMERS"/>
        <s v="K. WILLEMS"/>
        <s v="E. ALTENA"/>
        <s v="L. VOORTMAN"/>
        <s v="S. SCHULENBURG"/>
        <s v="L. SANDERMAN"/>
        <s v="M. BAKKER"/>
        <s v="M. GERRITSEN"/>
        <s v="W. OTTEN"/>
        <s v="G. BARVELINK"/>
        <s v="S. WASSINK"/>
        <s v="D. KOSTER"/>
        <s v="N. DENNENKAMP"/>
        <s v="H. OTTEN"/>
        <s v="B.J. HAARKAMP"/>
        <s v="H. MAASSEN V/D BRINK"/>
        <s v="H. BRINKS"/>
        <s v="W. WESSELS"/>
        <s v="G. VOORTMAN"/>
        <s v="E. OTTO"/>
        <s v="R. ROOSINK"/>
        <s v="A. SCHERPENKATE"/>
        <s v="M. KROEZE"/>
        <s v="I. BRINKS"/>
        <s v="G. ZIJLSTRA"/>
        <s v="M. JANSEN-KROEZE"/>
        <s v="H. HOGESLAG"/>
        <s v="J. WIETSMA"/>
        <s v="G.J. SMALBRUGE"/>
        <s v="M. KRIJGSMAN"/>
        <s v="J. PAALMAN"/>
        <s v="W. DENNEKAMP sr."/>
        <s v="J. POORTMAN"/>
        <s v="H. SLOOF"/>
        <s v="H. TIJHUIS"/>
        <s v="A. LAMMERTINK"/>
        <s v="R. VOS"/>
        <s v="M. NIJKAMP"/>
        <s v="F. HEERING"/>
        <s v="B. ROELOFS"/>
        <s v="J. GEERLING"/>
        <s v="D. SANDERMAN"/>
        <s v="S. BAAN"/>
        <s v="W. BELTMAN"/>
        <s v="G. DANNENBERG"/>
        <s v="W. PRINS"/>
        <s v="H. KREIJKES"/>
        <s v="A. BOONTJES"/>
        <s v="D. BAKKER"/>
        <e v="#REF!"/>
        <s v="J. LOHUIS"/>
        <s v="H. JANSEN"/>
        <s v="J. BRINKS"/>
        <s v="T. KREIJKES"/>
        <s v="P. KAMANS"/>
        <s v="E. KREUGER-POST"/>
        <s v="B. DEKKER"/>
        <s v="F. GASPERSZ"/>
        <s v="D. NIJLAND"/>
        <s v="J. TIJHUIS"/>
        <s v="G. SMIT"/>
        <s v="J. BAKKER"/>
        <s v="J. DANGREMOND"/>
        <s v="D. POSTMUS"/>
        <s v="B. BRAAMHAAR"/>
        <s v="J. BOERMAN"/>
        <s v="E. GRAVEN-FIKKERS"/>
        <s v="E. GRAVEN"/>
        <s v="J.TIJHUIS"/>
        <s v="J. ASSINK"/>
        <s v="J. v PIJKEREN"/>
        <s v="J. HAAS"/>
        <s v="J. VINCENT"/>
        <s v="F. VELTEROP"/>
        <s v="J.v PIJKEREN"/>
        <s v="J. ZANDBERGEN"/>
      </sharedItems>
    </cacheField>
    <cacheField name="Clubrecords per persoon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Draaitabel1" cacheId="2" applyNumberFormats="0" applyBorderFormats="0" applyFontFormats="0" applyPatternFormats="0" applyAlignmentFormats="0" applyWidthHeightFormats="0" dataCaption="Gegevens" showMissing="1" preserveFormatting="1" useAutoFormatting="1" itemPrintTitles="1" compactData="0" updatedVersion="2" indent="0" showMemberPropertyTips="1">
  <location ref="F2:G193" firstHeaderRow="2" firstDataRow="2" firstDataCol="1"/>
  <pivotFields count="2">
    <pivotField axis="axisRow" compact="0" outline="0" subtotalTop="0" showAll="0" sortType="descending" defaultSubtotal="0">
      <items count="190">
        <item h="1" x="1"/>
        <item x="105"/>
        <item x="161"/>
        <item x="101"/>
        <item x="80"/>
        <item x="78"/>
        <item x="149"/>
        <item x="111"/>
        <item x="135"/>
        <item x="178"/>
        <item x="170"/>
        <item x="74"/>
        <item x="128"/>
        <item x="7"/>
        <item x="96"/>
        <item x="49"/>
        <item x="162"/>
        <item x="65"/>
        <item x="125"/>
        <item x="172"/>
        <item x="155"/>
        <item x="102"/>
        <item x="116"/>
        <item x="63"/>
        <item x="43"/>
        <item x="50"/>
        <item x="69"/>
        <item x="181"/>
        <item x="169"/>
        <item x="34"/>
        <item x="133"/>
        <item x="171"/>
        <item x="152"/>
        <item x="62"/>
        <item x="38"/>
        <item x="123"/>
        <item x="158"/>
        <item x="73"/>
        <item x="174"/>
        <item x="132"/>
        <item x="138"/>
        <item x="142"/>
        <item x="130"/>
        <item x="160"/>
        <item x="129"/>
        <item x="127"/>
        <item x="147"/>
        <item x="148"/>
        <item x="54"/>
        <item x="91"/>
        <item x="56"/>
        <item x="0"/>
        <item x="183"/>
        <item x="30"/>
        <item x="175"/>
        <item x="179"/>
        <item x="166"/>
        <item x="176"/>
        <item x="154"/>
        <item x="79"/>
        <item x="70"/>
        <item x="107"/>
        <item x="114"/>
        <item x="164"/>
        <item x="144"/>
        <item x="146"/>
        <item x="86"/>
        <item x="42"/>
        <item x="173"/>
        <item x="184"/>
        <item x="109"/>
        <item x="186"/>
        <item x="15"/>
        <item x="39"/>
        <item x="29"/>
        <item x="141"/>
        <item x="189"/>
        <item x="35"/>
        <item x="10"/>
        <item x="52"/>
        <item x="76"/>
        <item x="115"/>
        <item x="68"/>
        <item x="14"/>
        <item x="18"/>
        <item x="108"/>
        <item x="19"/>
        <item x="9"/>
        <item x="95"/>
        <item x="119"/>
        <item x="27"/>
        <item x="117"/>
        <item x="94"/>
        <item x="120"/>
        <item x="24"/>
        <item x="5"/>
        <item x="11"/>
        <item x="47"/>
        <item x="20"/>
        <item x="121"/>
        <item x="17"/>
        <item x="139"/>
        <item x="66"/>
        <item x="143"/>
        <item x="136"/>
        <item x="151"/>
        <item x="92"/>
        <item x="98"/>
        <item x="44"/>
        <item x="40"/>
        <item x="75"/>
        <item x="4"/>
        <item x="23"/>
        <item x="25"/>
        <item x="87"/>
        <item x="12"/>
        <item x="31"/>
        <item x="8"/>
        <item x="51"/>
        <item x="59"/>
        <item x="89"/>
        <item x="168"/>
        <item x="67"/>
        <item x="81"/>
        <item x="113"/>
        <item x="32"/>
        <item x="37"/>
        <item x="134"/>
        <item x="22"/>
        <item x="88"/>
        <item x="90"/>
        <item x="57"/>
        <item x="103"/>
        <item x="150"/>
        <item x="48"/>
        <item x="156"/>
        <item x="6"/>
        <item x="110"/>
        <item x="77"/>
        <item x="100"/>
        <item x="118"/>
        <item x="71"/>
        <item x="61"/>
        <item x="84"/>
        <item x="16"/>
        <item x="26"/>
        <item x="157"/>
        <item x="60"/>
        <item x="13"/>
        <item x="145"/>
        <item x="53"/>
        <item x="122"/>
        <item x="159"/>
        <item x="36"/>
        <item x="55"/>
        <item x="64"/>
        <item x="131"/>
        <item x="33"/>
        <item x="104"/>
        <item x="21"/>
        <item x="41"/>
        <item x="106"/>
        <item x="85"/>
        <item x="187"/>
        <item x="2"/>
        <item x="46"/>
        <item x="82"/>
        <item x="163"/>
        <item x="185"/>
        <item x="72"/>
        <item x="93"/>
        <item x="45"/>
        <item x="99"/>
        <item x="165"/>
        <item x="167"/>
        <item x="58"/>
        <item x="83"/>
        <item x="124"/>
        <item x="3"/>
        <item x="180"/>
        <item x="112"/>
        <item x="140"/>
        <item x="177"/>
        <item x="97"/>
        <item x="126"/>
        <item x="137"/>
        <item x="182"/>
        <item x="188"/>
        <item x="28"/>
        <item x="153"/>
      </items>
    </pivotField>
    <pivotField dataField="1" compact="0" outline="0" subtotalTop="0" showAll="0"/>
  </pivotFields>
  <rowFields count="1">
    <field x="0"/>
  </rowFields>
  <rowItems count="190">
    <i>
      <x v="152"/>
    </i>
    <i>
      <x v="172"/>
    </i>
    <i>
      <x v="148"/>
    </i>
    <i>
      <x v="127"/>
    </i>
    <i>
      <x v="115"/>
    </i>
    <i>
      <x v="9"/>
    </i>
    <i>
      <x v="111"/>
    </i>
    <i>
      <x v="124"/>
    </i>
    <i>
      <x v="134"/>
    </i>
    <i>
      <x v="43"/>
    </i>
    <i>
      <x v="78"/>
    </i>
    <i>
      <x v="63"/>
    </i>
    <i>
      <x v="3"/>
    </i>
    <i>
      <x v="75"/>
    </i>
    <i>
      <x v="20"/>
    </i>
    <i>
      <x v="69"/>
    </i>
    <i>
      <x v="128"/>
    </i>
    <i>
      <x v="117"/>
    </i>
    <i>
      <x v="33"/>
    </i>
    <i>
      <x v="136"/>
    </i>
    <i>
      <x v="150"/>
    </i>
    <i>
      <x v="113"/>
    </i>
    <i>
      <x v="97"/>
    </i>
    <i>
      <x v="110"/>
    </i>
    <i>
      <x v="66"/>
    </i>
    <i>
      <x v="26"/>
    </i>
    <i>
      <x v="64"/>
    </i>
    <i>
      <x v="108"/>
    </i>
    <i>
      <x v="4"/>
    </i>
    <i>
      <x v="15"/>
    </i>
    <i>
      <x v="89"/>
    </i>
    <i>
      <x v="95"/>
    </i>
    <i>
      <x v="155"/>
    </i>
    <i>
      <x v="30"/>
    </i>
    <i>
      <x v="8"/>
    </i>
    <i>
      <x v="52"/>
    </i>
    <i>
      <x v="11"/>
    </i>
    <i>
      <x v="5"/>
    </i>
    <i>
      <x v="151"/>
    </i>
    <i>
      <x v="149"/>
    </i>
    <i>
      <x v="7"/>
    </i>
    <i>
      <x v="178"/>
    </i>
    <i>
      <x v="65"/>
    </i>
    <i>
      <x v="51"/>
    </i>
    <i>
      <x v="44"/>
    </i>
    <i>
      <x v="120"/>
    </i>
    <i>
      <x v="179"/>
    </i>
    <i>
      <x v="82"/>
    </i>
    <i>
      <x v="60"/>
    </i>
    <i>
      <x v="161"/>
    </i>
    <i>
      <x v="153"/>
    </i>
    <i>
      <x v="72"/>
    </i>
    <i>
      <x v="12"/>
    </i>
    <i>
      <x v="129"/>
    </i>
    <i>
      <x v="79"/>
    </i>
    <i>
      <x v="28"/>
    </i>
    <i>
      <x v="36"/>
    </i>
    <i>
      <x v="137"/>
    </i>
    <i>
      <x v="56"/>
    </i>
    <i>
      <x v="143"/>
    </i>
    <i>
      <x v="14"/>
    </i>
    <i>
      <x v="19"/>
    </i>
    <i>
      <x v="160"/>
    </i>
    <i>
      <x v="10"/>
    </i>
    <i>
      <x v="167"/>
    </i>
    <i>
      <x v="2"/>
    </i>
    <i>
      <x v="34"/>
    </i>
    <i>
      <x v="92"/>
    </i>
    <i>
      <x v="164"/>
    </i>
    <i>
      <x v="165"/>
    </i>
    <i>
      <x v="77"/>
    </i>
    <i>
      <x v="54"/>
    </i>
    <i>
      <x v="46"/>
    </i>
    <i>
      <x v="87"/>
    </i>
    <i>
      <x v="158"/>
    </i>
    <i>
      <x v="88"/>
    </i>
    <i>
      <x v="25"/>
    </i>
    <i>
      <x v="90"/>
    </i>
    <i>
      <x v="53"/>
    </i>
    <i>
      <x v="91"/>
    </i>
    <i>
      <x v="147"/>
    </i>
    <i>
      <x v="13"/>
    </i>
    <i>
      <x v="83"/>
    </i>
    <i>
      <x v="94"/>
    </i>
    <i>
      <x v="126"/>
    </i>
    <i>
      <x v="17"/>
    </i>
    <i>
      <x v="50"/>
    </i>
    <i>
      <x v="99"/>
    </i>
    <i>
      <x v="37"/>
    </i>
    <i>
      <x v="104"/>
    </i>
    <i>
      <x v="140"/>
    </i>
    <i>
      <x v="68"/>
    </i>
    <i>
      <x v="146"/>
    </i>
    <i>
      <x v="35"/>
    </i>
    <i>
      <x v="55"/>
    </i>
    <i>
      <x v="183"/>
    </i>
    <i>
      <x v="81"/>
    </i>
    <i>
      <x v="22"/>
    </i>
    <i>
      <x v="24"/>
    </i>
    <i>
      <x v="106"/>
    </i>
    <i>
      <x v="171"/>
    </i>
    <i>
      <x v="48"/>
    </i>
    <i>
      <x v="188"/>
    </i>
    <i>
      <x v="112"/>
    </i>
    <i>
      <x v="125"/>
    </i>
    <i>
      <x v="169"/>
    </i>
    <i>
      <x v="58"/>
    </i>
    <i>
      <x v="185"/>
    </i>
    <i>
      <x v="107"/>
    </i>
    <i>
      <x v="39"/>
    </i>
    <i>
      <x v="18"/>
    </i>
    <i>
      <x v="177"/>
    </i>
    <i>
      <x v="109"/>
    </i>
    <i>
      <x v="45"/>
    </i>
    <i>
      <x v="189"/>
    </i>
    <i>
      <x v="157"/>
    </i>
    <i>
      <x v="47"/>
    </i>
    <i>
      <x v="101"/>
    </i>
    <i>
      <x v="71"/>
    </i>
    <i>
      <x v="173"/>
    </i>
    <i>
      <x v="21"/>
    </i>
    <i>
      <x v="181"/>
    </i>
    <i>
      <x v="114"/>
    </i>
    <i>
      <x v="70"/>
    </i>
    <i>
      <x v="84"/>
    </i>
    <i>
      <x v="57"/>
    </i>
    <i>
      <x v="116"/>
    </i>
    <i>
      <x v="59"/>
    </i>
    <i>
      <x v="23"/>
    </i>
    <i>
      <x v="159"/>
    </i>
    <i>
      <x v="118"/>
    </i>
    <i>
      <x v="163"/>
    </i>
    <i>
      <x v="119"/>
    </i>
    <i>
      <x v="102"/>
    </i>
    <i>
      <x v="49"/>
    </i>
    <i>
      <x v="103"/>
    </i>
    <i>
      <x v="121"/>
    </i>
    <i>
      <x v="175"/>
    </i>
    <i>
      <x v="122"/>
    </i>
    <i>
      <x v="62"/>
    </i>
    <i>
      <x v="123"/>
    </i>
    <i>
      <x v="80"/>
    </i>
    <i>
      <x v="85"/>
    </i>
    <i>
      <x v="187"/>
    </i>
    <i>
      <x v="86"/>
    </i>
    <i>
      <x v="29"/>
    </i>
    <i>
      <x v="42"/>
    </i>
    <i>
      <x v="38"/>
    </i>
    <i>
      <x v="73"/>
    </i>
    <i>
      <x v="31"/>
    </i>
    <i>
      <x v="16"/>
    </i>
    <i>
      <x v="154"/>
    </i>
    <i>
      <x v="74"/>
    </i>
    <i>
      <x v="156"/>
    </i>
    <i>
      <x v="130"/>
    </i>
    <i>
      <x v="98"/>
    </i>
    <i>
      <x v="131"/>
    </i>
    <i>
      <x v="41"/>
    </i>
    <i>
      <x v="132"/>
    </i>
    <i>
      <x v="162"/>
    </i>
    <i>
      <x v="133"/>
    </i>
    <i>
      <x v="100"/>
    </i>
    <i>
      <x v="27"/>
    </i>
    <i>
      <x v="166"/>
    </i>
    <i>
      <x v="135"/>
    </i>
    <i>
      <x v="168"/>
    </i>
    <i>
      <x v="67"/>
    </i>
    <i>
      <x v="170"/>
    </i>
    <i>
      <x v="76"/>
    </i>
    <i>
      <x v="32"/>
    </i>
    <i>
      <x v="138"/>
    </i>
    <i>
      <x v="174"/>
    </i>
    <i>
      <x v="139"/>
    </i>
    <i>
      <x v="176"/>
    </i>
    <i>
      <x v="93"/>
    </i>
    <i>
      <x v="61"/>
    </i>
    <i>
      <x v="141"/>
    </i>
    <i>
      <x v="180"/>
    </i>
    <i>
      <x v="142"/>
    </i>
    <i>
      <x v="182"/>
    </i>
    <i>
      <x v="40"/>
    </i>
    <i>
      <x v="184"/>
    </i>
    <i>
      <x v="144"/>
    </i>
    <i>
      <x v="186"/>
    </i>
    <i>
      <x v="145"/>
    </i>
    <i>
      <x v="105"/>
    </i>
    <i>
      <x v="1"/>
    </i>
    <i>
      <x v="96"/>
    </i>
    <i>
      <x v="6"/>
    </i>
    <i t="grand">
      <x/>
    </i>
  </rowItems>
  <colItems count="1">
    <i/>
  </colItems>
  <dataFields count="1">
    <dataField name="Aantal van Clubrecords per persoon" fld="1" subtotal="count" baseField="0" baseItem="173"/>
  </dataFields>
  <formats count="3">
    <format dxfId="0">
      <pivotArea outline="0" fieldPosition="0" axis="axisRow" dataOnly="0" field="0" labelOnly="1" type="button"/>
    </format>
    <format dxfId="1">
      <pivotArea outline="0" fieldPosition="0" axis="axisRow" dataOnly="0" field="0" labelOnly="1" type="button"/>
    </format>
    <format dxfId="2">
      <pivotArea outline="0" fieldPosition="0" axis="axisRow" dataOnly="0" field="0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AO274"/>
  <sheetViews>
    <sheetView tabSelected="1" zoomScale="110" zoomScaleNormal="11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2" sqref="E12"/>
    </sheetView>
  </sheetViews>
  <sheetFormatPr defaultColWidth="0" defaultRowHeight="0" customHeight="1" zeroHeight="1"/>
  <cols>
    <col min="1" max="1" width="9.140625" style="109" customWidth="1"/>
    <col min="2" max="2" width="25.140625" style="0" bestFit="1" customWidth="1"/>
    <col min="3" max="4" width="14.57421875" style="0" customWidth="1"/>
    <col min="5" max="37" width="14.7109375" style="0" customWidth="1"/>
    <col min="38" max="38" width="9.140625" style="109" customWidth="1"/>
    <col min="39" max="39" width="0.13671875" style="109" customWidth="1"/>
    <col min="40" max="41" width="9.140625" style="109" customWidth="1"/>
    <col min="42" max="16384" width="9.140625" style="0" hidden="1" customWidth="1"/>
  </cols>
  <sheetData>
    <row r="1" spans="1:38" s="109" customFormat="1" ht="27.75" customHeight="1" thickTop="1">
      <c r="A1" s="98"/>
      <c r="B1" s="111"/>
      <c r="C1" s="111"/>
      <c r="D1" s="190"/>
      <c r="E1" s="191"/>
      <c r="F1" s="192"/>
      <c r="G1" s="191"/>
      <c r="H1" s="191"/>
      <c r="I1" s="191"/>
      <c r="J1" s="193"/>
      <c r="K1" s="191"/>
      <c r="L1" s="191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3"/>
      <c r="AF1" s="113"/>
      <c r="AG1" s="112"/>
      <c r="AH1" s="112"/>
      <c r="AI1" s="112"/>
      <c r="AJ1" s="112"/>
      <c r="AK1" s="112"/>
      <c r="AL1" s="114"/>
    </row>
    <row r="2" spans="1:38" s="109" customFormat="1" ht="47.25" customHeight="1">
      <c r="A2" s="99"/>
      <c r="B2" s="115"/>
      <c r="C2" s="115"/>
      <c r="D2" s="194"/>
      <c r="E2" s="187"/>
      <c r="F2" s="188"/>
      <c r="G2" s="188"/>
      <c r="H2" s="188"/>
      <c r="I2" s="188"/>
      <c r="J2" s="189"/>
      <c r="K2" s="187"/>
      <c r="L2" s="187"/>
      <c r="N2" s="116" t="s">
        <v>0</v>
      </c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AE2" s="117"/>
      <c r="AF2" s="117"/>
      <c r="AL2" s="118"/>
    </row>
    <row r="3" spans="1:38" s="109" customFormat="1" ht="15.75" customHeight="1">
      <c r="A3" s="99"/>
      <c r="B3" s="211" t="s">
        <v>1428</v>
      </c>
      <c r="C3" s="167"/>
      <c r="D3" s="167"/>
      <c r="AE3" s="117"/>
      <c r="AF3" s="117"/>
      <c r="AL3" s="118"/>
    </row>
    <row r="4" spans="1:38" ht="15.75" customHeight="1">
      <c r="A4" s="99"/>
      <c r="B4" s="199"/>
      <c r="C4" s="2" t="s">
        <v>949</v>
      </c>
      <c r="D4" s="2" t="s">
        <v>1106</v>
      </c>
      <c r="E4" s="2" t="s">
        <v>1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  <c r="O4" s="2" t="s">
        <v>11</v>
      </c>
      <c r="P4" s="2" t="s">
        <v>12</v>
      </c>
      <c r="Q4" s="2" t="s">
        <v>13</v>
      </c>
      <c r="R4" s="36" t="s">
        <v>14</v>
      </c>
      <c r="S4" s="36" t="s">
        <v>476</v>
      </c>
      <c r="T4" s="2" t="s">
        <v>477</v>
      </c>
      <c r="U4" s="2" t="s">
        <v>15</v>
      </c>
      <c r="V4" s="2" t="s">
        <v>345</v>
      </c>
      <c r="W4" s="2" t="s">
        <v>16</v>
      </c>
      <c r="X4" s="2" t="s">
        <v>17</v>
      </c>
      <c r="Y4" s="36" t="s">
        <v>18</v>
      </c>
      <c r="Z4" s="2" t="s">
        <v>19</v>
      </c>
      <c r="AA4" s="2" t="s">
        <v>20</v>
      </c>
      <c r="AB4" s="2" t="s">
        <v>21</v>
      </c>
      <c r="AC4" s="2" t="s">
        <v>22</v>
      </c>
      <c r="AD4" s="2" t="s">
        <v>23</v>
      </c>
      <c r="AE4" s="2" t="s">
        <v>24</v>
      </c>
      <c r="AF4" s="2" t="s">
        <v>25</v>
      </c>
      <c r="AG4" s="36" t="s">
        <v>26</v>
      </c>
      <c r="AH4" s="36" t="s">
        <v>27</v>
      </c>
      <c r="AI4" s="36" t="s">
        <v>28</v>
      </c>
      <c r="AJ4" s="36" t="s">
        <v>346</v>
      </c>
      <c r="AK4" s="36" t="s">
        <v>347</v>
      </c>
      <c r="AL4" s="118"/>
    </row>
    <row r="5" spans="1:41" s="77" customFormat="1" ht="15.75" customHeight="1">
      <c r="A5" s="100"/>
      <c r="B5" s="3" t="s">
        <v>822</v>
      </c>
      <c r="C5" s="4" t="s">
        <v>1107</v>
      </c>
      <c r="D5" s="4" t="s">
        <v>1328</v>
      </c>
      <c r="E5" s="4" t="s">
        <v>372</v>
      </c>
      <c r="F5" s="4" t="s">
        <v>326</v>
      </c>
      <c r="G5" s="4" t="s">
        <v>253</v>
      </c>
      <c r="H5" s="4" t="s">
        <v>1110</v>
      </c>
      <c r="I5" s="4" t="s">
        <v>633</v>
      </c>
      <c r="J5" s="4" t="s">
        <v>635</v>
      </c>
      <c r="K5" s="4" t="s">
        <v>372</v>
      </c>
      <c r="L5" s="4" t="s">
        <v>636</v>
      </c>
      <c r="M5" s="4" t="s">
        <v>53</v>
      </c>
      <c r="N5" s="4"/>
      <c r="O5" s="4"/>
      <c r="P5" s="4"/>
      <c r="Q5" s="4"/>
      <c r="R5" s="14"/>
      <c r="S5" s="14"/>
      <c r="T5" s="4"/>
      <c r="U5" s="4"/>
      <c r="V5" s="4"/>
      <c r="W5" s="4"/>
      <c r="X5" s="4"/>
      <c r="Y5" s="14"/>
      <c r="Z5" s="4"/>
      <c r="AA5" s="4"/>
      <c r="AB5" s="4"/>
      <c r="AC5" s="4"/>
      <c r="AD5" s="4"/>
      <c r="AE5" s="5"/>
      <c r="AF5" s="5"/>
      <c r="AG5" s="14"/>
      <c r="AH5" s="30"/>
      <c r="AI5" s="30"/>
      <c r="AJ5" s="30"/>
      <c r="AK5" s="30"/>
      <c r="AL5" s="125"/>
      <c r="AM5" s="126"/>
      <c r="AN5" s="126"/>
      <c r="AO5" s="126"/>
    </row>
    <row r="6" spans="1:41" s="78" customFormat="1" ht="15.75" customHeight="1">
      <c r="A6" s="101"/>
      <c r="B6" s="3" t="s">
        <v>29</v>
      </c>
      <c r="C6" s="5" t="s">
        <v>1189</v>
      </c>
      <c r="D6" s="5" t="s">
        <v>1327</v>
      </c>
      <c r="E6" s="5" t="s">
        <v>30</v>
      </c>
      <c r="F6" s="5" t="s">
        <v>369</v>
      </c>
      <c r="G6" s="5">
        <v>6.6</v>
      </c>
      <c r="H6" s="5" t="s">
        <v>1109</v>
      </c>
      <c r="I6" s="5">
        <v>6.6</v>
      </c>
      <c r="J6" s="5" t="s">
        <v>296</v>
      </c>
      <c r="K6" s="5" t="s">
        <v>634</v>
      </c>
      <c r="L6" s="5" t="s">
        <v>494</v>
      </c>
      <c r="M6" s="5" t="s">
        <v>623</v>
      </c>
      <c r="N6" s="5"/>
      <c r="O6" s="5"/>
      <c r="P6" s="5"/>
      <c r="Q6" s="5"/>
      <c r="R6" s="15"/>
      <c r="S6" s="15"/>
      <c r="T6" s="5"/>
      <c r="U6" s="5"/>
      <c r="V6" s="5"/>
      <c r="W6" s="5"/>
      <c r="X6" s="5"/>
      <c r="Y6" s="15"/>
      <c r="Z6" s="5"/>
      <c r="AA6" s="5"/>
      <c r="AB6" s="5"/>
      <c r="AC6" s="5"/>
      <c r="AD6" s="5"/>
      <c r="AE6" s="5"/>
      <c r="AF6" s="5"/>
      <c r="AG6" s="15"/>
      <c r="AH6" s="41"/>
      <c r="AI6" s="41"/>
      <c r="AJ6" s="41"/>
      <c r="AK6" s="41"/>
      <c r="AL6" s="127"/>
      <c r="AM6" s="128"/>
      <c r="AN6" s="128"/>
      <c r="AO6" s="128"/>
    </row>
    <row r="7" spans="1:41" s="58" customFormat="1" ht="15.75" customHeight="1">
      <c r="A7" s="102"/>
      <c r="B7" s="3"/>
      <c r="C7" s="29" t="s">
        <v>1190</v>
      </c>
      <c r="D7" s="29" t="s">
        <v>1329</v>
      </c>
      <c r="E7" s="29" t="s">
        <v>449</v>
      </c>
      <c r="F7" s="29" t="s">
        <v>31</v>
      </c>
      <c r="G7" s="29" t="s">
        <v>368</v>
      </c>
      <c r="H7" s="29" t="s">
        <v>1108</v>
      </c>
      <c r="I7" s="29" t="s">
        <v>653</v>
      </c>
      <c r="J7" s="28" t="s">
        <v>653</v>
      </c>
      <c r="K7" s="28" t="s">
        <v>653</v>
      </c>
      <c r="L7" s="28" t="s">
        <v>653</v>
      </c>
      <c r="M7" s="28" t="s">
        <v>653</v>
      </c>
      <c r="N7" s="28"/>
      <c r="O7" s="28"/>
      <c r="P7" s="28"/>
      <c r="Q7" s="28"/>
      <c r="R7" s="37"/>
      <c r="S7" s="37"/>
      <c r="T7" s="28"/>
      <c r="U7" s="28"/>
      <c r="V7" s="28"/>
      <c r="W7" s="28"/>
      <c r="X7" s="28"/>
      <c r="Y7" s="37"/>
      <c r="Z7" s="28"/>
      <c r="AA7" s="28"/>
      <c r="AB7" s="28"/>
      <c r="AC7" s="28"/>
      <c r="AD7" s="28"/>
      <c r="AE7" s="56"/>
      <c r="AF7" s="56"/>
      <c r="AG7" s="45"/>
      <c r="AH7" s="57"/>
      <c r="AI7" s="57"/>
      <c r="AJ7" s="57"/>
      <c r="AK7" s="57"/>
      <c r="AL7" s="129"/>
      <c r="AM7" s="130"/>
      <c r="AN7" s="130"/>
      <c r="AO7" s="130"/>
    </row>
    <row r="8" spans="1:41" s="77" customFormat="1" ht="15.75" customHeight="1">
      <c r="A8" s="100"/>
      <c r="B8" s="6"/>
      <c r="C8" s="7"/>
      <c r="D8" s="7"/>
      <c r="E8" s="7"/>
      <c r="F8" s="7"/>
      <c r="G8" s="7"/>
      <c r="H8" s="7"/>
      <c r="I8" s="7" t="s">
        <v>1058</v>
      </c>
      <c r="J8" s="7" t="s">
        <v>326</v>
      </c>
      <c r="K8" s="7" t="s">
        <v>550</v>
      </c>
      <c r="L8" s="7" t="s">
        <v>639</v>
      </c>
      <c r="M8" s="7" t="s">
        <v>53</v>
      </c>
      <c r="N8" s="7"/>
      <c r="O8" s="7"/>
      <c r="P8" s="7" t="s">
        <v>362</v>
      </c>
      <c r="Q8" s="7"/>
      <c r="R8" s="32" t="s">
        <v>40</v>
      </c>
      <c r="S8" s="32" t="s">
        <v>33</v>
      </c>
      <c r="T8" s="7"/>
      <c r="U8" s="7"/>
      <c r="V8" s="7"/>
      <c r="W8" s="7"/>
      <c r="X8" s="7"/>
      <c r="Y8" s="32"/>
      <c r="Z8" s="7"/>
      <c r="AA8" s="7"/>
      <c r="AB8" s="209"/>
      <c r="AC8" s="7"/>
      <c r="AD8" s="7"/>
      <c r="AE8" s="8"/>
      <c r="AF8" s="8"/>
      <c r="AG8" s="14"/>
      <c r="AH8" s="30"/>
      <c r="AI8" s="30"/>
      <c r="AJ8" s="30"/>
      <c r="AK8" s="30"/>
      <c r="AL8" s="125"/>
      <c r="AM8" s="126"/>
      <c r="AN8" s="126"/>
      <c r="AO8" s="126"/>
    </row>
    <row r="9" spans="1:41" s="78" customFormat="1" ht="15.75" customHeight="1">
      <c r="A9" s="101"/>
      <c r="B9" s="3" t="s">
        <v>34</v>
      </c>
      <c r="C9" s="5"/>
      <c r="D9" s="5"/>
      <c r="E9" s="5"/>
      <c r="F9" s="5"/>
      <c r="G9" s="5"/>
      <c r="H9" s="5"/>
      <c r="I9" s="5" t="s">
        <v>1067</v>
      </c>
      <c r="J9" s="5" t="s">
        <v>248</v>
      </c>
      <c r="K9" s="5" t="s">
        <v>406</v>
      </c>
      <c r="L9" s="5" t="s">
        <v>638</v>
      </c>
      <c r="M9" s="5" t="s">
        <v>637</v>
      </c>
      <c r="N9" s="5"/>
      <c r="O9" s="5"/>
      <c r="P9" s="5" t="s">
        <v>377</v>
      </c>
      <c r="Q9" s="5"/>
      <c r="R9" s="15" t="s">
        <v>278</v>
      </c>
      <c r="S9" s="15" t="s">
        <v>35</v>
      </c>
      <c r="T9" s="5"/>
      <c r="U9" s="5"/>
      <c r="V9" s="5"/>
      <c r="W9" s="5"/>
      <c r="X9" s="5"/>
      <c r="Y9" s="15"/>
      <c r="Z9" s="5"/>
      <c r="AA9" s="5"/>
      <c r="AB9" s="210"/>
      <c r="AC9" s="5"/>
      <c r="AD9" s="5"/>
      <c r="AE9" s="5"/>
      <c r="AF9" s="5"/>
      <c r="AG9" s="15"/>
      <c r="AH9" s="41"/>
      <c r="AI9" s="41"/>
      <c r="AJ9" s="41"/>
      <c r="AK9" s="41"/>
      <c r="AL9" s="127"/>
      <c r="AM9" s="128"/>
      <c r="AN9" s="128"/>
      <c r="AO9" s="128"/>
    </row>
    <row r="10" spans="1:41" s="58" customFormat="1" ht="15.75" customHeight="1">
      <c r="A10" s="102"/>
      <c r="B10" s="3"/>
      <c r="C10" s="28"/>
      <c r="D10" s="28"/>
      <c r="E10" s="28"/>
      <c r="F10" s="28"/>
      <c r="G10" s="28"/>
      <c r="H10" s="28"/>
      <c r="I10" s="29" t="s">
        <v>1068</v>
      </c>
      <c r="J10" s="29" t="s">
        <v>339</v>
      </c>
      <c r="K10" s="29" t="s">
        <v>570</v>
      </c>
      <c r="L10" s="28" t="s">
        <v>653</v>
      </c>
      <c r="M10" s="28" t="s">
        <v>653</v>
      </c>
      <c r="N10" s="28"/>
      <c r="O10" s="28"/>
      <c r="P10" s="28" t="s">
        <v>378</v>
      </c>
      <c r="Q10" s="28"/>
      <c r="R10" s="37" t="s">
        <v>279</v>
      </c>
      <c r="S10" s="59" t="s">
        <v>36</v>
      </c>
      <c r="T10" s="28"/>
      <c r="U10" s="28"/>
      <c r="V10" s="28"/>
      <c r="W10" s="28"/>
      <c r="X10" s="28"/>
      <c r="Y10" s="37"/>
      <c r="Z10" s="28"/>
      <c r="AA10" s="28"/>
      <c r="AB10" s="171"/>
      <c r="AC10" s="28"/>
      <c r="AD10" s="28"/>
      <c r="AE10" s="56"/>
      <c r="AF10" s="56"/>
      <c r="AG10" s="45"/>
      <c r="AH10" s="57"/>
      <c r="AI10" s="57"/>
      <c r="AJ10" s="57"/>
      <c r="AK10" s="57"/>
      <c r="AL10" s="129"/>
      <c r="AM10" s="130"/>
      <c r="AN10" s="130"/>
      <c r="AO10" s="130"/>
    </row>
    <row r="11" spans="1:41" s="77" customFormat="1" ht="15.75" customHeight="1">
      <c r="A11" s="100"/>
      <c r="B11" s="6"/>
      <c r="C11" s="7"/>
      <c r="D11" s="7"/>
      <c r="E11" s="7"/>
      <c r="F11" s="7"/>
      <c r="G11" s="7"/>
      <c r="H11" s="7"/>
      <c r="I11" s="7" t="s">
        <v>1286</v>
      </c>
      <c r="J11" s="7" t="s">
        <v>641</v>
      </c>
      <c r="K11" s="7" t="s">
        <v>58</v>
      </c>
      <c r="L11" s="7" t="s">
        <v>565</v>
      </c>
      <c r="M11" s="7" t="s">
        <v>58</v>
      </c>
      <c r="N11" s="7"/>
      <c r="O11" s="7"/>
      <c r="P11" s="7"/>
      <c r="Q11" s="7"/>
      <c r="R11" s="32" t="s">
        <v>961</v>
      </c>
      <c r="S11" s="32" t="s">
        <v>33</v>
      </c>
      <c r="T11" s="7" t="s">
        <v>1450</v>
      </c>
      <c r="U11" s="7"/>
      <c r="V11" s="7" t="s">
        <v>1378</v>
      </c>
      <c r="W11" s="7"/>
      <c r="X11" s="7"/>
      <c r="Y11" s="32"/>
      <c r="Z11" s="7" t="s">
        <v>860</v>
      </c>
      <c r="AA11" s="7"/>
      <c r="AB11" s="7" t="s">
        <v>860</v>
      </c>
      <c r="AC11" s="7"/>
      <c r="AD11" s="7" t="s">
        <v>1381</v>
      </c>
      <c r="AE11" s="8"/>
      <c r="AF11" s="7" t="s">
        <v>1448</v>
      </c>
      <c r="AG11" s="14"/>
      <c r="AH11" s="30" t="s">
        <v>44</v>
      </c>
      <c r="AI11" s="30" t="s">
        <v>44</v>
      </c>
      <c r="AJ11" s="30" t="s">
        <v>1444</v>
      </c>
      <c r="AK11" s="30"/>
      <c r="AL11" s="125"/>
      <c r="AM11" s="126"/>
      <c r="AN11" s="126"/>
      <c r="AO11" s="126"/>
    </row>
    <row r="12" spans="1:41" s="78" customFormat="1" ht="15.75" customHeight="1">
      <c r="A12" s="101"/>
      <c r="B12" s="3" t="s">
        <v>37</v>
      </c>
      <c r="C12" s="5"/>
      <c r="D12" s="5"/>
      <c r="E12" s="5"/>
      <c r="F12" s="5"/>
      <c r="G12" s="5"/>
      <c r="H12" s="5"/>
      <c r="I12" s="5" t="s">
        <v>1287</v>
      </c>
      <c r="J12" s="5" t="s">
        <v>640</v>
      </c>
      <c r="K12" s="5" t="s">
        <v>285</v>
      </c>
      <c r="L12" s="5" t="s">
        <v>571</v>
      </c>
      <c r="M12" s="5" t="s">
        <v>188</v>
      </c>
      <c r="N12" s="5"/>
      <c r="O12" s="5"/>
      <c r="P12" s="5"/>
      <c r="Q12" s="5"/>
      <c r="R12" s="15" t="s">
        <v>1376</v>
      </c>
      <c r="S12" s="15" t="s">
        <v>38</v>
      </c>
      <c r="T12" s="5" t="s">
        <v>1451</v>
      </c>
      <c r="U12" s="5"/>
      <c r="V12" s="5" t="s">
        <v>1379</v>
      </c>
      <c r="W12" s="5"/>
      <c r="X12" s="5"/>
      <c r="Y12" s="15"/>
      <c r="Z12" s="5" t="s">
        <v>1285</v>
      </c>
      <c r="AA12" s="5"/>
      <c r="AB12" s="5" t="s">
        <v>1380</v>
      </c>
      <c r="AC12" s="5"/>
      <c r="AD12" s="5" t="s">
        <v>1382</v>
      </c>
      <c r="AE12" s="5"/>
      <c r="AF12" s="5" t="s">
        <v>1449</v>
      </c>
      <c r="AG12" s="15"/>
      <c r="AH12" s="41" t="s">
        <v>1288</v>
      </c>
      <c r="AI12" s="41" t="s">
        <v>1447</v>
      </c>
      <c r="AJ12" s="41" t="s">
        <v>1445</v>
      </c>
      <c r="AK12" s="41"/>
      <c r="AL12" s="127"/>
      <c r="AM12" s="128"/>
      <c r="AN12" s="128"/>
      <c r="AO12" s="128"/>
    </row>
    <row r="13" spans="1:41" s="58" customFormat="1" ht="15.75" customHeight="1">
      <c r="A13" s="102"/>
      <c r="B13" s="3"/>
      <c r="C13" s="28"/>
      <c r="D13" s="28"/>
      <c r="E13" s="28"/>
      <c r="F13" s="28"/>
      <c r="G13" s="28"/>
      <c r="H13" s="28"/>
      <c r="I13" s="28" t="s">
        <v>1284</v>
      </c>
      <c r="J13" s="28" t="s">
        <v>653</v>
      </c>
      <c r="K13" s="28" t="s">
        <v>272</v>
      </c>
      <c r="L13" s="29" t="s">
        <v>570</v>
      </c>
      <c r="M13" s="29" t="s">
        <v>374</v>
      </c>
      <c r="N13" s="28"/>
      <c r="O13" s="28"/>
      <c r="P13" s="28"/>
      <c r="Q13" s="28"/>
      <c r="R13" s="37" t="s">
        <v>1377</v>
      </c>
      <c r="S13" s="59" t="s">
        <v>336</v>
      </c>
      <c r="T13" s="28" t="s">
        <v>1446</v>
      </c>
      <c r="U13" s="28"/>
      <c r="V13" s="28" t="s">
        <v>1377</v>
      </c>
      <c r="W13" s="28"/>
      <c r="X13" s="28"/>
      <c r="Y13" s="37"/>
      <c r="Z13" s="28" t="s">
        <v>1346</v>
      </c>
      <c r="AA13" s="28"/>
      <c r="AB13" s="28" t="s">
        <v>1377</v>
      </c>
      <c r="AC13" s="28"/>
      <c r="AD13" s="28" t="s">
        <v>1377</v>
      </c>
      <c r="AE13" s="56"/>
      <c r="AF13" s="28" t="s">
        <v>1446</v>
      </c>
      <c r="AG13" s="45"/>
      <c r="AH13" s="57" t="s">
        <v>1284</v>
      </c>
      <c r="AI13" s="57" t="s">
        <v>1446</v>
      </c>
      <c r="AJ13" s="57" t="s">
        <v>1446</v>
      </c>
      <c r="AK13" s="57"/>
      <c r="AL13" s="129"/>
      <c r="AM13" s="130"/>
      <c r="AN13" s="130"/>
      <c r="AO13" s="130"/>
    </row>
    <row r="14" spans="1:41" s="77" customFormat="1" ht="15.75" customHeight="1">
      <c r="A14" s="100"/>
      <c r="B14" s="6"/>
      <c r="C14" s="7"/>
      <c r="D14" s="7"/>
      <c r="E14" s="7"/>
      <c r="F14" s="7"/>
      <c r="G14" s="7"/>
      <c r="H14" s="7"/>
      <c r="I14" s="7" t="s">
        <v>1058</v>
      </c>
      <c r="J14" s="7"/>
      <c r="K14" s="7" t="s">
        <v>622</v>
      </c>
      <c r="L14" s="7" t="s">
        <v>348</v>
      </c>
      <c r="M14" s="7" t="s">
        <v>1017</v>
      </c>
      <c r="N14" s="7" t="s">
        <v>593</v>
      </c>
      <c r="O14" s="7" t="s">
        <v>54</v>
      </c>
      <c r="P14" s="7" t="s">
        <v>436</v>
      </c>
      <c r="Q14" s="7" t="s">
        <v>1296</v>
      </c>
      <c r="R14" s="32" t="s">
        <v>130</v>
      </c>
      <c r="S14" s="32" t="s">
        <v>33</v>
      </c>
      <c r="T14" s="7" t="s">
        <v>41</v>
      </c>
      <c r="U14" s="7" t="s">
        <v>144</v>
      </c>
      <c r="V14" s="7" t="s">
        <v>240</v>
      </c>
      <c r="W14" s="7" t="s">
        <v>33</v>
      </c>
      <c r="X14" s="7" t="s">
        <v>240</v>
      </c>
      <c r="Y14" s="32"/>
      <c r="Z14" s="7" t="s">
        <v>860</v>
      </c>
      <c r="AA14" s="7"/>
      <c r="AB14" s="7" t="s">
        <v>860</v>
      </c>
      <c r="AC14" s="7"/>
      <c r="AD14" s="7" t="s">
        <v>44</v>
      </c>
      <c r="AE14" s="8"/>
      <c r="AF14" s="7" t="s">
        <v>44</v>
      </c>
      <c r="AG14" s="14"/>
      <c r="AH14" s="30" t="s">
        <v>44</v>
      </c>
      <c r="AI14" s="30" t="s">
        <v>526</v>
      </c>
      <c r="AJ14" s="30"/>
      <c r="AK14" s="30"/>
      <c r="AL14" s="125"/>
      <c r="AM14" s="126"/>
      <c r="AN14" s="126"/>
      <c r="AO14" s="126"/>
    </row>
    <row r="15" spans="1:41" s="78" customFormat="1" ht="15.75" customHeight="1">
      <c r="A15" s="101"/>
      <c r="B15" s="3" t="s">
        <v>45</v>
      </c>
      <c r="C15" s="5"/>
      <c r="D15" s="5"/>
      <c r="E15" s="5"/>
      <c r="F15" s="5"/>
      <c r="G15" s="5"/>
      <c r="H15" s="5"/>
      <c r="I15" s="5" t="s">
        <v>1076</v>
      </c>
      <c r="J15" s="5"/>
      <c r="K15" s="5" t="s">
        <v>642</v>
      </c>
      <c r="L15" s="5" t="s">
        <v>699</v>
      </c>
      <c r="M15" s="5" t="s">
        <v>1016</v>
      </c>
      <c r="N15" s="5" t="s">
        <v>594</v>
      </c>
      <c r="O15" s="5" t="s">
        <v>682</v>
      </c>
      <c r="P15" s="5" t="s">
        <v>1214</v>
      </c>
      <c r="Q15" s="5" t="s">
        <v>47</v>
      </c>
      <c r="R15" s="15" t="s">
        <v>445</v>
      </c>
      <c r="S15" s="15" t="s">
        <v>47</v>
      </c>
      <c r="T15" s="5" t="s">
        <v>48</v>
      </c>
      <c r="U15" s="5" t="s">
        <v>46</v>
      </c>
      <c r="V15" s="5" t="s">
        <v>1202</v>
      </c>
      <c r="W15" s="5" t="s">
        <v>655</v>
      </c>
      <c r="X15" s="5" t="s">
        <v>310</v>
      </c>
      <c r="Y15" s="15"/>
      <c r="Z15" s="5" t="s">
        <v>927</v>
      </c>
      <c r="AA15" s="5"/>
      <c r="AB15" s="5" t="s">
        <v>1353</v>
      </c>
      <c r="AC15" s="5"/>
      <c r="AD15" s="5" t="s">
        <v>295</v>
      </c>
      <c r="AE15" s="5"/>
      <c r="AF15" s="5" t="s">
        <v>650</v>
      </c>
      <c r="AG15" s="15"/>
      <c r="AH15" s="41" t="s">
        <v>522</v>
      </c>
      <c r="AI15" s="41" t="s">
        <v>1362</v>
      </c>
      <c r="AJ15" s="41"/>
      <c r="AK15" s="41"/>
      <c r="AL15" s="127"/>
      <c r="AM15" s="128"/>
      <c r="AN15" s="128"/>
      <c r="AO15" s="128"/>
    </row>
    <row r="16" spans="1:41" s="58" customFormat="1" ht="15.75" customHeight="1">
      <c r="A16" s="102"/>
      <c r="B16" s="34"/>
      <c r="C16" s="35"/>
      <c r="D16" s="35"/>
      <c r="E16" s="35"/>
      <c r="F16" s="35"/>
      <c r="G16" s="35"/>
      <c r="H16" s="35"/>
      <c r="I16" s="35" t="s">
        <v>1075</v>
      </c>
      <c r="J16" s="35"/>
      <c r="K16" s="35" t="s">
        <v>653</v>
      </c>
      <c r="L16" s="64" t="s">
        <v>693</v>
      </c>
      <c r="M16" s="64" t="s">
        <v>1014</v>
      </c>
      <c r="N16" s="64" t="s">
        <v>591</v>
      </c>
      <c r="O16" s="64" t="s">
        <v>679</v>
      </c>
      <c r="P16" s="64" t="s">
        <v>1211</v>
      </c>
      <c r="Q16" s="64" t="s">
        <v>653</v>
      </c>
      <c r="R16" s="55" t="s">
        <v>678</v>
      </c>
      <c r="S16" s="55" t="s">
        <v>36</v>
      </c>
      <c r="T16" s="64" t="s">
        <v>49</v>
      </c>
      <c r="U16" s="35" t="s">
        <v>236</v>
      </c>
      <c r="V16" s="64">
        <v>35636</v>
      </c>
      <c r="W16" s="35" t="s">
        <v>653</v>
      </c>
      <c r="X16" s="64" t="s">
        <v>311</v>
      </c>
      <c r="Y16" s="45"/>
      <c r="Z16" s="64" t="s">
        <v>928</v>
      </c>
      <c r="AA16" s="35"/>
      <c r="AB16" s="64" t="s">
        <v>1354</v>
      </c>
      <c r="AC16" s="35"/>
      <c r="AD16" s="35" t="s">
        <v>293</v>
      </c>
      <c r="AE16" s="65"/>
      <c r="AF16" s="35" t="s">
        <v>653</v>
      </c>
      <c r="AG16" s="45"/>
      <c r="AH16" s="57" t="s">
        <v>1075</v>
      </c>
      <c r="AI16" s="57" t="s">
        <v>1364</v>
      </c>
      <c r="AJ16" s="57"/>
      <c r="AK16" s="57"/>
      <c r="AL16" s="129"/>
      <c r="AM16" s="130"/>
      <c r="AN16" s="130"/>
      <c r="AO16" s="130"/>
    </row>
    <row r="17" spans="1:41" s="77" customFormat="1" ht="15.75" customHeight="1">
      <c r="A17" s="100"/>
      <c r="B17" s="3"/>
      <c r="C17" s="4" t="s">
        <v>1244</v>
      </c>
      <c r="D17" s="4"/>
      <c r="E17" s="4"/>
      <c r="F17" s="4" t="s">
        <v>933</v>
      </c>
      <c r="G17" s="4" t="s">
        <v>673</v>
      </c>
      <c r="H17" s="4" t="s">
        <v>937</v>
      </c>
      <c r="I17" s="4" t="s">
        <v>1227</v>
      </c>
      <c r="J17" s="4" t="s">
        <v>556</v>
      </c>
      <c r="K17" s="4" t="s">
        <v>940</v>
      </c>
      <c r="L17" s="13" t="s">
        <v>1230</v>
      </c>
      <c r="M17" s="13" t="s">
        <v>1007</v>
      </c>
      <c r="N17" s="13" t="s">
        <v>963</v>
      </c>
      <c r="O17" s="13" t="s">
        <v>54</v>
      </c>
      <c r="P17" s="13" t="s">
        <v>556</v>
      </c>
      <c r="Q17" s="13"/>
      <c r="R17" s="38" t="s">
        <v>436</v>
      </c>
      <c r="S17" s="38" t="s">
        <v>1296</v>
      </c>
      <c r="T17" s="13" t="s">
        <v>326</v>
      </c>
      <c r="U17" s="4"/>
      <c r="V17" s="4"/>
      <c r="W17" s="4"/>
      <c r="X17" s="200" t="s">
        <v>942</v>
      </c>
      <c r="Z17" s="14" t="s">
        <v>860</v>
      </c>
      <c r="AA17" s="4"/>
      <c r="AB17" s="13" t="s">
        <v>860</v>
      </c>
      <c r="AC17" s="4"/>
      <c r="AD17" s="4" t="s">
        <v>240</v>
      </c>
      <c r="AE17" s="5"/>
      <c r="AF17" s="4" t="s">
        <v>44</v>
      </c>
      <c r="AG17" s="14"/>
      <c r="AH17" s="30" t="s">
        <v>44</v>
      </c>
      <c r="AI17" s="30" t="s">
        <v>44</v>
      </c>
      <c r="AJ17" s="30" t="s">
        <v>773</v>
      </c>
      <c r="AK17" s="30"/>
      <c r="AL17" s="125"/>
      <c r="AM17" s="126"/>
      <c r="AN17" s="126"/>
      <c r="AO17" s="126"/>
    </row>
    <row r="18" spans="1:41" s="78" customFormat="1" ht="15.75" customHeight="1">
      <c r="A18" s="101"/>
      <c r="B18" s="3" t="s">
        <v>282</v>
      </c>
      <c r="C18" s="5" t="s">
        <v>1243</v>
      </c>
      <c r="D18" s="5"/>
      <c r="E18" s="5"/>
      <c r="F18" s="5" t="s">
        <v>934</v>
      </c>
      <c r="G18" s="5" t="s">
        <v>935</v>
      </c>
      <c r="H18" s="5" t="s">
        <v>938</v>
      </c>
      <c r="I18" s="5" t="s">
        <v>1226</v>
      </c>
      <c r="J18" s="5" t="s">
        <v>939</v>
      </c>
      <c r="K18" s="5" t="s">
        <v>941</v>
      </c>
      <c r="L18" s="39" t="s">
        <v>1229</v>
      </c>
      <c r="M18" s="39" t="s">
        <v>1220</v>
      </c>
      <c r="N18" s="39" t="s">
        <v>1246</v>
      </c>
      <c r="O18" s="39" t="s">
        <v>710</v>
      </c>
      <c r="P18" s="39" t="s">
        <v>1396</v>
      </c>
      <c r="Q18" s="39"/>
      <c r="R18" s="40" t="s">
        <v>1289</v>
      </c>
      <c r="S18" s="40" t="s">
        <v>1224</v>
      </c>
      <c r="T18" s="39" t="s">
        <v>1223</v>
      </c>
      <c r="U18" s="5"/>
      <c r="V18" s="5"/>
      <c r="W18" s="5"/>
      <c r="X18" s="40" t="s">
        <v>943</v>
      </c>
      <c r="Z18" s="15" t="s">
        <v>944</v>
      </c>
      <c r="AA18" s="5"/>
      <c r="AB18" s="39" t="s">
        <v>1383</v>
      </c>
      <c r="AC18" s="5"/>
      <c r="AD18" s="5" t="s">
        <v>1290</v>
      </c>
      <c r="AE18" s="5"/>
      <c r="AF18" s="5" t="s">
        <v>945</v>
      </c>
      <c r="AG18" s="15"/>
      <c r="AH18" s="41" t="s">
        <v>1232</v>
      </c>
      <c r="AI18" s="41" t="s">
        <v>1453</v>
      </c>
      <c r="AJ18" s="41" t="s">
        <v>1452</v>
      </c>
      <c r="AK18" s="41"/>
      <c r="AL18" s="127"/>
      <c r="AM18" s="128"/>
      <c r="AN18" s="128"/>
      <c r="AO18" s="128"/>
    </row>
    <row r="19" spans="1:41" s="58" customFormat="1" ht="15.75" customHeight="1">
      <c r="A19" s="102"/>
      <c r="B19" s="3"/>
      <c r="C19" s="28" t="s">
        <v>1221</v>
      </c>
      <c r="D19" s="28"/>
      <c r="E19" s="28"/>
      <c r="F19" s="29" t="s">
        <v>936</v>
      </c>
      <c r="G19" s="29" t="s">
        <v>936</v>
      </c>
      <c r="H19" s="28" t="s">
        <v>936</v>
      </c>
      <c r="I19" s="28" t="s">
        <v>1221</v>
      </c>
      <c r="J19" s="28" t="s">
        <v>936</v>
      </c>
      <c r="K19" s="28" t="s">
        <v>936</v>
      </c>
      <c r="L19" s="29" t="s">
        <v>1221</v>
      </c>
      <c r="M19" s="29" t="s">
        <v>1221</v>
      </c>
      <c r="N19" s="29" t="s">
        <v>1221</v>
      </c>
      <c r="O19" s="29" t="s">
        <v>711</v>
      </c>
      <c r="P19" s="29" t="s">
        <v>1377</v>
      </c>
      <c r="Q19" s="29"/>
      <c r="R19" s="59" t="s">
        <v>1284</v>
      </c>
      <c r="S19" s="59" t="s">
        <v>1221</v>
      </c>
      <c r="T19" s="29" t="s">
        <v>1221</v>
      </c>
      <c r="U19" s="28"/>
      <c r="V19" s="28"/>
      <c r="W19" s="28"/>
      <c r="X19" s="55" t="s">
        <v>936</v>
      </c>
      <c r="Z19" s="37" t="s">
        <v>936</v>
      </c>
      <c r="AA19" s="28"/>
      <c r="AB19" s="29" t="s">
        <v>1377</v>
      </c>
      <c r="AC19" s="28"/>
      <c r="AD19" s="28" t="s">
        <v>1284</v>
      </c>
      <c r="AE19" s="56"/>
      <c r="AF19" s="35" t="s">
        <v>936</v>
      </c>
      <c r="AG19" s="45"/>
      <c r="AH19" s="57" t="s">
        <v>1221</v>
      </c>
      <c r="AI19" s="57" t="s">
        <v>1446</v>
      </c>
      <c r="AJ19" s="57" t="s">
        <v>1446</v>
      </c>
      <c r="AK19" s="57"/>
      <c r="AL19" s="129"/>
      <c r="AM19" s="130"/>
      <c r="AN19" s="130"/>
      <c r="AO19" s="130"/>
    </row>
    <row r="20" spans="1:41" s="77" customFormat="1" ht="15.75" customHeight="1">
      <c r="A20" s="100"/>
      <c r="B20" s="6"/>
      <c r="C20" s="7"/>
      <c r="D20" s="7"/>
      <c r="E20" s="7"/>
      <c r="F20" s="7"/>
      <c r="G20" s="7"/>
      <c r="H20" s="7"/>
      <c r="I20" s="7"/>
      <c r="J20" s="7"/>
      <c r="K20" s="7" t="s">
        <v>622</v>
      </c>
      <c r="L20" s="7" t="s">
        <v>1306</v>
      </c>
      <c r="M20" s="7" t="s">
        <v>685</v>
      </c>
      <c r="N20" s="7" t="s">
        <v>556</v>
      </c>
      <c r="O20" s="145" t="s">
        <v>58</v>
      </c>
      <c r="P20" s="156" t="s">
        <v>589</v>
      </c>
      <c r="Q20" s="7" t="s">
        <v>1296</v>
      </c>
      <c r="R20" s="32" t="s">
        <v>589</v>
      </c>
      <c r="S20" s="32" t="s">
        <v>1296</v>
      </c>
      <c r="T20" s="7" t="s">
        <v>423</v>
      </c>
      <c r="U20" s="7"/>
      <c r="V20" s="7" t="s">
        <v>240</v>
      </c>
      <c r="W20" s="7"/>
      <c r="X20" s="7" t="s">
        <v>240</v>
      </c>
      <c r="Y20" s="32"/>
      <c r="Z20" s="7" t="s">
        <v>860</v>
      </c>
      <c r="AA20" s="7"/>
      <c r="AB20" s="145" t="s">
        <v>860</v>
      </c>
      <c r="AC20" s="7"/>
      <c r="AD20" s="145" t="s">
        <v>43</v>
      </c>
      <c r="AE20" s="8"/>
      <c r="AF20" s="150" t="s">
        <v>44</v>
      </c>
      <c r="AG20" s="14"/>
      <c r="AH20" s="30" t="s">
        <v>44</v>
      </c>
      <c r="AI20" s="30" t="s">
        <v>526</v>
      </c>
      <c r="AJ20" s="30" t="s">
        <v>61</v>
      </c>
      <c r="AK20" s="30"/>
      <c r="AL20" s="125"/>
      <c r="AM20" s="126"/>
      <c r="AN20" s="126"/>
      <c r="AO20" s="126"/>
    </row>
    <row r="21" spans="1:41" s="78" customFormat="1" ht="15.75" customHeight="1">
      <c r="A21" s="101"/>
      <c r="B21" s="3" t="s">
        <v>51</v>
      </c>
      <c r="C21" s="5"/>
      <c r="D21" s="5"/>
      <c r="E21" s="5"/>
      <c r="F21" s="5"/>
      <c r="G21" s="5"/>
      <c r="H21" s="5"/>
      <c r="I21" s="5"/>
      <c r="J21" s="5"/>
      <c r="K21" s="5" t="s">
        <v>694</v>
      </c>
      <c r="L21" s="5" t="s">
        <v>1305</v>
      </c>
      <c r="M21" s="5" t="s">
        <v>695</v>
      </c>
      <c r="N21" s="5" t="s">
        <v>1308</v>
      </c>
      <c r="O21" s="146" t="s">
        <v>560</v>
      </c>
      <c r="P21" s="158" t="s">
        <v>52</v>
      </c>
      <c r="Q21" s="5" t="s">
        <v>608</v>
      </c>
      <c r="R21" s="15" t="s">
        <v>607</v>
      </c>
      <c r="S21" s="15" t="s">
        <v>912</v>
      </c>
      <c r="T21" s="5" t="s">
        <v>810</v>
      </c>
      <c r="U21" s="5"/>
      <c r="V21" s="5" t="s">
        <v>1203</v>
      </c>
      <c r="W21" s="5"/>
      <c r="X21" s="5" t="s">
        <v>252</v>
      </c>
      <c r="Y21" s="15"/>
      <c r="Z21" s="5" t="s">
        <v>1195</v>
      </c>
      <c r="AA21" s="5"/>
      <c r="AB21" s="146" t="s">
        <v>1351</v>
      </c>
      <c r="AC21" s="5"/>
      <c r="AD21" s="146" t="s">
        <v>755</v>
      </c>
      <c r="AE21" s="5"/>
      <c r="AF21" s="146" t="s">
        <v>609</v>
      </c>
      <c r="AG21" s="15"/>
      <c r="AH21" s="41" t="s">
        <v>1081</v>
      </c>
      <c r="AI21" s="41" t="s">
        <v>1368</v>
      </c>
      <c r="AJ21" s="41" t="s">
        <v>916</v>
      </c>
      <c r="AK21" s="41"/>
      <c r="AL21" s="127"/>
      <c r="AM21" s="128"/>
      <c r="AN21" s="128"/>
      <c r="AO21" s="128"/>
    </row>
    <row r="22" spans="1:41" s="58" customFormat="1" ht="15.75" customHeight="1">
      <c r="A22" s="102"/>
      <c r="B22" s="34"/>
      <c r="C22" s="57"/>
      <c r="D22" s="186"/>
      <c r="E22" s="35"/>
      <c r="F22" s="35"/>
      <c r="G22" s="35"/>
      <c r="H22" s="35"/>
      <c r="I22" s="35"/>
      <c r="J22" s="35"/>
      <c r="K22" s="35" t="s">
        <v>693</v>
      </c>
      <c r="L22" s="35" t="s">
        <v>1307</v>
      </c>
      <c r="M22" s="35" t="s">
        <v>693</v>
      </c>
      <c r="N22" s="35" t="s">
        <v>1307</v>
      </c>
      <c r="O22" s="148" t="s">
        <v>561</v>
      </c>
      <c r="P22" s="157" t="s">
        <v>584</v>
      </c>
      <c r="Q22" s="64" t="s">
        <v>606</v>
      </c>
      <c r="R22" s="55" t="s">
        <v>606</v>
      </c>
      <c r="S22" s="55" t="s">
        <v>910</v>
      </c>
      <c r="T22" s="64" t="s">
        <v>809</v>
      </c>
      <c r="U22" s="35"/>
      <c r="V22" s="64">
        <v>35650</v>
      </c>
      <c r="W22" s="35"/>
      <c r="X22" s="35" t="s">
        <v>241</v>
      </c>
      <c r="Y22" s="45"/>
      <c r="Z22" s="35" t="s">
        <v>1193</v>
      </c>
      <c r="AA22" s="35"/>
      <c r="AB22" s="149" t="s">
        <v>1352</v>
      </c>
      <c r="AC22" s="35"/>
      <c r="AD22" s="149" t="s">
        <v>756</v>
      </c>
      <c r="AE22" s="65"/>
      <c r="AF22" s="149" t="s">
        <v>606</v>
      </c>
      <c r="AG22" s="45"/>
      <c r="AH22" s="57" t="s">
        <v>1075</v>
      </c>
      <c r="AI22" s="57" t="s">
        <v>1366</v>
      </c>
      <c r="AJ22" s="57" t="s">
        <v>910</v>
      </c>
      <c r="AK22" s="57"/>
      <c r="AL22" s="129"/>
      <c r="AM22" s="130"/>
      <c r="AN22" s="130"/>
      <c r="AO22" s="130"/>
    </row>
    <row r="23" spans="1:41" s="77" customFormat="1" ht="15.75" customHeight="1">
      <c r="A23" s="100"/>
      <c r="B23" s="3"/>
      <c r="C23" s="4" t="s">
        <v>1244</v>
      </c>
      <c r="D23" s="4"/>
      <c r="E23" s="4" t="s">
        <v>372</v>
      </c>
      <c r="F23" s="4" t="s">
        <v>556</v>
      </c>
      <c r="G23" s="4"/>
      <c r="H23" s="4"/>
      <c r="I23" s="4" t="s">
        <v>1227</v>
      </c>
      <c r="J23" s="4"/>
      <c r="K23" s="4" t="s">
        <v>742</v>
      </c>
      <c r="L23" s="4"/>
      <c r="M23" s="4" t="s">
        <v>1312</v>
      </c>
      <c r="N23" s="4" t="s">
        <v>556</v>
      </c>
      <c r="O23" s="13"/>
      <c r="P23" s="200" t="s">
        <v>326</v>
      </c>
      <c r="Q23" s="13" t="s">
        <v>1296</v>
      </c>
      <c r="R23" s="38" t="s">
        <v>589</v>
      </c>
      <c r="S23" s="38" t="s">
        <v>1296</v>
      </c>
      <c r="T23" s="13" t="s">
        <v>423</v>
      </c>
      <c r="U23" s="4"/>
      <c r="V23" s="4" t="s">
        <v>240</v>
      </c>
      <c r="W23" s="4"/>
      <c r="X23" s="7" t="s">
        <v>240</v>
      </c>
      <c r="Y23" s="14"/>
      <c r="Z23" s="4" t="s">
        <v>240</v>
      </c>
      <c r="AA23" s="4"/>
      <c r="AB23" s="4" t="s">
        <v>240</v>
      </c>
      <c r="AC23" s="4"/>
      <c r="AD23" s="4" t="s">
        <v>240</v>
      </c>
      <c r="AE23" s="5"/>
      <c r="AF23" s="4" t="s">
        <v>244</v>
      </c>
      <c r="AG23" s="14"/>
      <c r="AH23" s="30" t="s">
        <v>44</v>
      </c>
      <c r="AI23" s="30" t="s">
        <v>773</v>
      </c>
      <c r="AJ23" s="30" t="s">
        <v>773</v>
      </c>
      <c r="AK23" s="30"/>
      <c r="AL23" s="125"/>
      <c r="AM23" s="126"/>
      <c r="AN23" s="126"/>
      <c r="AO23" s="126"/>
    </row>
    <row r="24" spans="1:41" s="78" customFormat="1" ht="15.75" customHeight="1">
      <c r="A24" s="101"/>
      <c r="B24" s="3" t="s">
        <v>261</v>
      </c>
      <c r="C24" s="5" t="s">
        <v>1245</v>
      </c>
      <c r="D24" s="5"/>
      <c r="E24" s="5" t="s">
        <v>390</v>
      </c>
      <c r="F24" s="5" t="s">
        <v>557</v>
      </c>
      <c r="G24" s="5"/>
      <c r="H24" s="5"/>
      <c r="I24" s="5" t="s">
        <v>1233</v>
      </c>
      <c r="J24" s="5"/>
      <c r="K24" s="5" t="s">
        <v>1231</v>
      </c>
      <c r="L24" s="5"/>
      <c r="M24" s="5" t="s">
        <v>1424</v>
      </c>
      <c r="N24" s="5" t="s">
        <v>1393</v>
      </c>
      <c r="O24" s="39"/>
      <c r="P24" s="39" t="s">
        <v>549</v>
      </c>
      <c r="Q24" s="39" t="s">
        <v>597</v>
      </c>
      <c r="R24" s="40" t="s">
        <v>595</v>
      </c>
      <c r="S24" s="40" t="s">
        <v>1225</v>
      </c>
      <c r="T24" s="39" t="s">
        <v>595</v>
      </c>
      <c r="U24" s="5"/>
      <c r="V24" s="5" t="s">
        <v>1204</v>
      </c>
      <c r="W24" s="5"/>
      <c r="X24" s="5" t="s">
        <v>370</v>
      </c>
      <c r="Y24" s="15"/>
      <c r="Z24" s="5" t="s">
        <v>532</v>
      </c>
      <c r="AA24" s="5"/>
      <c r="AB24" s="5" t="s">
        <v>1228</v>
      </c>
      <c r="AC24" s="5"/>
      <c r="AD24" s="5" t="s">
        <v>1291</v>
      </c>
      <c r="AE24" s="5"/>
      <c r="AF24" s="5" t="s">
        <v>1455</v>
      </c>
      <c r="AG24" s="15"/>
      <c r="AH24" s="41" t="s">
        <v>1292</v>
      </c>
      <c r="AI24" s="41" t="s">
        <v>1239</v>
      </c>
      <c r="AJ24" s="41" t="s">
        <v>1454</v>
      </c>
      <c r="AK24" s="41"/>
      <c r="AL24" s="127"/>
      <c r="AM24" s="128"/>
      <c r="AN24" s="128"/>
      <c r="AO24" s="128"/>
    </row>
    <row r="25" spans="1:41" s="58" customFormat="1" ht="15.75" customHeight="1">
      <c r="A25" s="102"/>
      <c r="B25" s="3"/>
      <c r="C25" s="28" t="s">
        <v>1221</v>
      </c>
      <c r="D25" s="28"/>
      <c r="E25" s="28" t="s">
        <v>391</v>
      </c>
      <c r="F25" s="28" t="s">
        <v>558</v>
      </c>
      <c r="G25" s="28"/>
      <c r="H25" s="28"/>
      <c r="I25" s="28" t="s">
        <v>1221</v>
      </c>
      <c r="J25" s="28"/>
      <c r="K25" s="28" t="s">
        <v>1221</v>
      </c>
      <c r="L25" s="28"/>
      <c r="M25" s="28" t="s">
        <v>1425</v>
      </c>
      <c r="N25" s="28" t="s">
        <v>1387</v>
      </c>
      <c r="O25" s="29"/>
      <c r="P25" s="29" t="s">
        <v>548</v>
      </c>
      <c r="Q25" s="29" t="s">
        <v>596</v>
      </c>
      <c r="R25" s="59" t="s">
        <v>596</v>
      </c>
      <c r="S25" s="59" t="s">
        <v>1221</v>
      </c>
      <c r="T25" s="29" t="s">
        <v>675</v>
      </c>
      <c r="U25" s="28"/>
      <c r="V25" s="29">
        <v>35636</v>
      </c>
      <c r="W25" s="28"/>
      <c r="X25" s="35" t="s">
        <v>260</v>
      </c>
      <c r="Y25" s="37"/>
      <c r="Z25" s="28" t="s">
        <v>533</v>
      </c>
      <c r="AA25" s="28"/>
      <c r="AB25" s="28" t="s">
        <v>1221</v>
      </c>
      <c r="AC25" s="28"/>
      <c r="AD25" s="28" t="s">
        <v>1284</v>
      </c>
      <c r="AE25" s="56"/>
      <c r="AF25" s="28" t="s">
        <v>1446</v>
      </c>
      <c r="AG25" s="45"/>
      <c r="AH25" s="57" t="s">
        <v>1284</v>
      </c>
      <c r="AI25" s="57" t="s">
        <v>1221</v>
      </c>
      <c r="AJ25" s="57" t="s">
        <v>1446</v>
      </c>
      <c r="AK25" s="57"/>
      <c r="AL25" s="129"/>
      <c r="AM25" s="130"/>
      <c r="AN25" s="130"/>
      <c r="AO25" s="130"/>
    </row>
    <row r="26" spans="1:41" s="77" customFormat="1" ht="15.75" customHeight="1">
      <c r="A26" s="100"/>
      <c r="B26" s="6"/>
      <c r="C26" s="7"/>
      <c r="D26" s="7"/>
      <c r="E26" s="7" t="s">
        <v>372</v>
      </c>
      <c r="F26" s="7" t="s">
        <v>556</v>
      </c>
      <c r="G26" s="7" t="s">
        <v>855</v>
      </c>
      <c r="H26" s="7" t="s">
        <v>55</v>
      </c>
      <c r="I26" s="7" t="s">
        <v>734</v>
      </c>
      <c r="J26" s="7" t="s">
        <v>556</v>
      </c>
      <c r="K26" s="7" t="s">
        <v>327</v>
      </c>
      <c r="L26" s="7" t="s">
        <v>436</v>
      </c>
      <c r="M26" s="7" t="s">
        <v>58</v>
      </c>
      <c r="N26" s="7" t="s">
        <v>326</v>
      </c>
      <c r="O26" s="7" t="s">
        <v>1296</v>
      </c>
      <c r="P26" s="7" t="s">
        <v>436</v>
      </c>
      <c r="Q26" s="7" t="s">
        <v>1296</v>
      </c>
      <c r="R26" s="32" t="s">
        <v>589</v>
      </c>
      <c r="S26" s="32" t="s">
        <v>1296</v>
      </c>
      <c r="T26" s="7" t="s">
        <v>535</v>
      </c>
      <c r="U26" s="7"/>
      <c r="V26" s="7"/>
      <c r="W26" s="7" t="s">
        <v>250</v>
      </c>
      <c r="X26" s="7" t="s">
        <v>240</v>
      </c>
      <c r="Y26" s="32" t="s">
        <v>71</v>
      </c>
      <c r="Z26" s="145" t="s">
        <v>280</v>
      </c>
      <c r="AA26" s="7" t="s">
        <v>71</v>
      </c>
      <c r="AB26" s="7" t="s">
        <v>1041</v>
      </c>
      <c r="AC26" s="7"/>
      <c r="AD26" s="7" t="s">
        <v>44</v>
      </c>
      <c r="AE26" s="8"/>
      <c r="AF26" s="7" t="s">
        <v>44</v>
      </c>
      <c r="AG26" s="14"/>
      <c r="AH26" s="30" t="s">
        <v>773</v>
      </c>
      <c r="AI26" s="30" t="s">
        <v>398</v>
      </c>
      <c r="AJ26" s="30"/>
      <c r="AK26" s="30"/>
      <c r="AL26" s="125"/>
      <c r="AM26" s="126"/>
      <c r="AN26" s="126"/>
      <c r="AO26" s="126"/>
    </row>
    <row r="27" spans="1:41" s="78" customFormat="1" ht="15.75" customHeight="1">
      <c r="A27" s="101"/>
      <c r="B27" s="3" t="s">
        <v>62</v>
      </c>
      <c r="C27" s="5"/>
      <c r="D27" s="5"/>
      <c r="E27" s="5" t="s">
        <v>419</v>
      </c>
      <c r="F27" s="5" t="s">
        <v>619</v>
      </c>
      <c r="G27" s="5" t="s">
        <v>854</v>
      </c>
      <c r="H27" s="5" t="s">
        <v>63</v>
      </c>
      <c r="I27" s="5" t="s">
        <v>1025</v>
      </c>
      <c r="J27" s="5" t="s">
        <v>849</v>
      </c>
      <c r="K27" s="5" t="s">
        <v>343</v>
      </c>
      <c r="L27" s="5" t="s">
        <v>848</v>
      </c>
      <c r="M27" s="5" t="s">
        <v>421</v>
      </c>
      <c r="N27" s="5" t="s">
        <v>493</v>
      </c>
      <c r="O27" s="5" t="s">
        <v>587</v>
      </c>
      <c r="P27" s="5" t="s">
        <v>1212</v>
      </c>
      <c r="Q27" s="5" t="s">
        <v>781</v>
      </c>
      <c r="R27" s="15" t="s">
        <v>612</v>
      </c>
      <c r="S27" s="15" t="s">
        <v>825</v>
      </c>
      <c r="T27" s="5" t="s">
        <v>564</v>
      </c>
      <c r="U27" s="5"/>
      <c r="V27" s="5"/>
      <c r="W27" s="5" t="s">
        <v>504</v>
      </c>
      <c r="X27" s="5" t="s">
        <v>242</v>
      </c>
      <c r="Y27" s="15" t="s">
        <v>507</v>
      </c>
      <c r="Z27" s="146" t="s">
        <v>721</v>
      </c>
      <c r="AA27" s="5" t="s">
        <v>851</v>
      </c>
      <c r="AB27" s="5" t="s">
        <v>1042</v>
      </c>
      <c r="AC27" s="5"/>
      <c r="AD27" s="5" t="s">
        <v>342</v>
      </c>
      <c r="AE27" s="5"/>
      <c r="AF27" s="5" t="s">
        <v>757</v>
      </c>
      <c r="AG27" s="15"/>
      <c r="AH27" s="41" t="s">
        <v>858</v>
      </c>
      <c r="AI27" s="41" t="s">
        <v>1441</v>
      </c>
      <c r="AJ27" s="41"/>
      <c r="AK27" s="41"/>
      <c r="AL27" s="127"/>
      <c r="AM27" s="128"/>
      <c r="AN27" s="128"/>
      <c r="AO27" s="128"/>
    </row>
    <row r="28" spans="1:41" s="58" customFormat="1" ht="15.75" customHeight="1">
      <c r="A28" s="102"/>
      <c r="B28" s="3"/>
      <c r="C28" s="29"/>
      <c r="D28" s="29"/>
      <c r="E28" s="29" t="s">
        <v>420</v>
      </c>
      <c r="F28" s="29" t="s">
        <v>618</v>
      </c>
      <c r="G28" s="29" t="s">
        <v>842</v>
      </c>
      <c r="H28" s="29" t="s">
        <v>64</v>
      </c>
      <c r="I28" s="29" t="s">
        <v>842</v>
      </c>
      <c r="J28" s="29" t="s">
        <v>842</v>
      </c>
      <c r="K28" s="29" t="s">
        <v>340</v>
      </c>
      <c r="L28" s="29" t="s">
        <v>842</v>
      </c>
      <c r="M28" s="29" t="s">
        <v>422</v>
      </c>
      <c r="N28" s="29" t="s">
        <v>492</v>
      </c>
      <c r="O28" s="29" t="s">
        <v>588</v>
      </c>
      <c r="P28" s="29" t="s">
        <v>1213</v>
      </c>
      <c r="Q28" s="29" t="s">
        <v>782</v>
      </c>
      <c r="R28" s="59" t="s">
        <v>613</v>
      </c>
      <c r="S28" s="59" t="s">
        <v>823</v>
      </c>
      <c r="T28" s="29" t="s">
        <v>811</v>
      </c>
      <c r="U28" s="28"/>
      <c r="V28" s="28"/>
      <c r="W28" s="29" t="s">
        <v>492</v>
      </c>
      <c r="X28" s="29" t="s">
        <v>243</v>
      </c>
      <c r="Y28" s="37" t="s">
        <v>492</v>
      </c>
      <c r="Z28" s="147" t="s">
        <v>722</v>
      </c>
      <c r="AA28" s="28" t="s">
        <v>842</v>
      </c>
      <c r="AB28" s="29" t="s">
        <v>251</v>
      </c>
      <c r="AC28" s="28"/>
      <c r="AD28" s="28" t="s">
        <v>340</v>
      </c>
      <c r="AE28" s="56"/>
      <c r="AF28" s="28" t="s">
        <v>756</v>
      </c>
      <c r="AG28" s="45"/>
      <c r="AH28" s="57" t="s">
        <v>842</v>
      </c>
      <c r="AI28" s="57" t="s">
        <v>1442</v>
      </c>
      <c r="AJ28" s="57"/>
      <c r="AK28" s="57"/>
      <c r="AL28" s="129"/>
      <c r="AM28" s="130"/>
      <c r="AN28" s="130"/>
      <c r="AO28" s="130"/>
    </row>
    <row r="29" spans="1:41" s="77" customFormat="1" ht="15.75" customHeight="1">
      <c r="A29" s="100"/>
      <c r="B29" s="6"/>
      <c r="C29" s="7" t="s">
        <v>1107</v>
      </c>
      <c r="D29" s="7" t="s">
        <v>1328</v>
      </c>
      <c r="E29" s="7" t="s">
        <v>372</v>
      </c>
      <c r="F29" s="7" t="s">
        <v>436</v>
      </c>
      <c r="G29" s="7" t="s">
        <v>372</v>
      </c>
      <c r="H29" s="7" t="s">
        <v>632</v>
      </c>
      <c r="I29" s="7" t="s">
        <v>622</v>
      </c>
      <c r="J29" s="7" t="s">
        <v>436</v>
      </c>
      <c r="K29" s="7" t="s">
        <v>372</v>
      </c>
      <c r="L29" s="7" t="s">
        <v>57</v>
      </c>
      <c r="M29" s="7" t="s">
        <v>1072</v>
      </c>
      <c r="N29" s="7" t="s">
        <v>305</v>
      </c>
      <c r="O29" s="7" t="s">
        <v>65</v>
      </c>
      <c r="P29" s="7" t="s">
        <v>423</v>
      </c>
      <c r="Q29" s="7" t="s">
        <v>341</v>
      </c>
      <c r="R29" s="32" t="s">
        <v>130</v>
      </c>
      <c r="S29" s="32"/>
      <c r="T29" s="7" t="s">
        <v>91</v>
      </c>
      <c r="U29" s="7"/>
      <c r="V29" s="7" t="s">
        <v>355</v>
      </c>
      <c r="W29" s="7" t="s">
        <v>71</v>
      </c>
      <c r="X29" s="7" t="s">
        <v>382</v>
      </c>
      <c r="Y29" s="32"/>
      <c r="Z29" s="7" t="s">
        <v>244</v>
      </c>
      <c r="AA29" s="7" t="s">
        <v>269</v>
      </c>
      <c r="AB29" s="7" t="s">
        <v>384</v>
      </c>
      <c r="AC29" s="7"/>
      <c r="AD29" s="7" t="s">
        <v>44</v>
      </c>
      <c r="AE29" s="8"/>
      <c r="AF29" s="32" t="s">
        <v>244</v>
      </c>
      <c r="AG29" s="14"/>
      <c r="AH29" s="32" t="s">
        <v>398</v>
      </c>
      <c r="AI29" s="30" t="s">
        <v>398</v>
      </c>
      <c r="AJ29" s="30" t="s">
        <v>773</v>
      </c>
      <c r="AK29" s="30"/>
      <c r="AL29" s="125"/>
      <c r="AM29" s="126"/>
      <c r="AN29" s="126"/>
      <c r="AO29" s="126"/>
    </row>
    <row r="30" spans="1:41" s="78" customFormat="1" ht="15.75" customHeight="1">
      <c r="A30" s="101"/>
      <c r="B30" s="3" t="s">
        <v>68</v>
      </c>
      <c r="C30" s="5" t="s">
        <v>1191</v>
      </c>
      <c r="D30" s="5" t="s">
        <v>1330</v>
      </c>
      <c r="E30" s="5" t="s">
        <v>464</v>
      </c>
      <c r="F30" s="5" t="s">
        <v>450</v>
      </c>
      <c r="G30" s="5" t="s">
        <v>517</v>
      </c>
      <c r="H30" s="5" t="s">
        <v>631</v>
      </c>
      <c r="I30" s="5" t="s">
        <v>621</v>
      </c>
      <c r="J30" s="5" t="s">
        <v>620</v>
      </c>
      <c r="K30" s="5" t="s">
        <v>680</v>
      </c>
      <c r="L30" s="5" t="s">
        <v>480</v>
      </c>
      <c r="M30" s="5" t="s">
        <v>1207</v>
      </c>
      <c r="N30" s="5" t="s">
        <v>481</v>
      </c>
      <c r="O30" s="5" t="s">
        <v>257</v>
      </c>
      <c r="P30" s="5" t="s">
        <v>482</v>
      </c>
      <c r="Q30" s="5" t="s">
        <v>483</v>
      </c>
      <c r="R30" s="15" t="s">
        <v>484</v>
      </c>
      <c r="S30" s="15"/>
      <c r="T30" s="5" t="s">
        <v>380</v>
      </c>
      <c r="U30" s="5"/>
      <c r="V30" s="5" t="s">
        <v>356</v>
      </c>
      <c r="W30" s="5" t="s">
        <v>381</v>
      </c>
      <c r="X30" s="5" t="s">
        <v>383</v>
      </c>
      <c r="Y30" s="15"/>
      <c r="Z30" s="5" t="s">
        <v>485</v>
      </c>
      <c r="AA30" s="5" t="s">
        <v>270</v>
      </c>
      <c r="AB30" s="5" t="s">
        <v>385</v>
      </c>
      <c r="AC30" s="5"/>
      <c r="AD30" s="5" t="s">
        <v>357</v>
      </c>
      <c r="AE30" s="5"/>
      <c r="AF30" s="15" t="s">
        <v>1456</v>
      </c>
      <c r="AG30" s="15"/>
      <c r="AH30" s="15" t="s">
        <v>1384</v>
      </c>
      <c r="AI30" s="41" t="s">
        <v>1457</v>
      </c>
      <c r="AJ30" s="41" t="s">
        <v>1458</v>
      </c>
      <c r="AK30" s="41"/>
      <c r="AL30" s="127"/>
      <c r="AM30" s="128"/>
      <c r="AN30" s="128"/>
      <c r="AO30" s="128"/>
    </row>
    <row r="31" spans="1:41" s="58" customFormat="1" ht="15.75" customHeight="1">
      <c r="A31" s="102"/>
      <c r="B31" s="3"/>
      <c r="C31" s="29" t="s">
        <v>1190</v>
      </c>
      <c r="D31" s="29" t="s">
        <v>1329</v>
      </c>
      <c r="E31" s="29" t="s">
        <v>463</v>
      </c>
      <c r="F31" s="29" t="s">
        <v>449</v>
      </c>
      <c r="G31" s="28" t="s">
        <v>518</v>
      </c>
      <c r="H31" s="28" t="s">
        <v>618</v>
      </c>
      <c r="I31" s="29" t="s">
        <v>618</v>
      </c>
      <c r="J31" s="28" t="s">
        <v>618</v>
      </c>
      <c r="K31" s="29" t="s">
        <v>681</v>
      </c>
      <c r="L31" s="29" t="s">
        <v>478</v>
      </c>
      <c r="M31" s="29" t="s">
        <v>1208</v>
      </c>
      <c r="N31" s="28" t="s">
        <v>478</v>
      </c>
      <c r="O31" s="28" t="s">
        <v>256</v>
      </c>
      <c r="P31" s="28" t="s">
        <v>478</v>
      </c>
      <c r="Q31" s="28" t="s">
        <v>478</v>
      </c>
      <c r="R31" s="37" t="s">
        <v>478</v>
      </c>
      <c r="S31" s="37"/>
      <c r="T31" s="28" t="s">
        <v>379</v>
      </c>
      <c r="U31" s="28"/>
      <c r="V31" s="28" t="s">
        <v>354</v>
      </c>
      <c r="W31" s="28" t="s">
        <v>379</v>
      </c>
      <c r="X31" s="28" t="s">
        <v>379</v>
      </c>
      <c r="Y31" s="37"/>
      <c r="Z31" s="28" t="s">
        <v>478</v>
      </c>
      <c r="AA31" s="28" t="s">
        <v>267</v>
      </c>
      <c r="AB31" s="28" t="s">
        <v>379</v>
      </c>
      <c r="AC31" s="28"/>
      <c r="AD31" s="28" t="s">
        <v>354</v>
      </c>
      <c r="AE31" s="56"/>
      <c r="AF31" s="45" t="s">
        <v>1446</v>
      </c>
      <c r="AG31" s="45"/>
      <c r="AH31" s="45" t="s">
        <v>1377</v>
      </c>
      <c r="AI31" s="57" t="s">
        <v>1446</v>
      </c>
      <c r="AJ31" s="57" t="s">
        <v>1446</v>
      </c>
      <c r="AK31" s="57"/>
      <c r="AL31" s="129"/>
      <c r="AM31" s="130"/>
      <c r="AN31" s="130"/>
      <c r="AO31" s="130"/>
    </row>
    <row r="32" spans="1:41" s="77" customFormat="1" ht="15.75" customHeight="1">
      <c r="A32" s="100"/>
      <c r="B32" s="6"/>
      <c r="C32" s="7"/>
      <c r="D32" s="7"/>
      <c r="E32" s="7" t="s">
        <v>372</v>
      </c>
      <c r="F32" s="7" t="s">
        <v>348</v>
      </c>
      <c r="G32" s="7" t="s">
        <v>855</v>
      </c>
      <c r="H32" s="7" t="s">
        <v>308</v>
      </c>
      <c r="I32" s="7" t="s">
        <v>53</v>
      </c>
      <c r="J32" s="7" t="s">
        <v>254</v>
      </c>
      <c r="K32" s="7" t="s">
        <v>622</v>
      </c>
      <c r="L32" s="7" t="s">
        <v>1196</v>
      </c>
      <c r="M32" s="7" t="s">
        <v>1072</v>
      </c>
      <c r="N32" s="7" t="s">
        <v>436</v>
      </c>
      <c r="O32" s="7" t="s">
        <v>1296</v>
      </c>
      <c r="P32" s="7" t="s">
        <v>1177</v>
      </c>
      <c r="Q32" s="7" t="s">
        <v>1296</v>
      </c>
      <c r="R32" s="32" t="s">
        <v>535</v>
      </c>
      <c r="S32" s="32" t="s">
        <v>1296</v>
      </c>
      <c r="T32" s="7" t="s">
        <v>535</v>
      </c>
      <c r="U32" s="7" t="s">
        <v>71</v>
      </c>
      <c r="V32" s="7"/>
      <c r="W32" s="7" t="s">
        <v>72</v>
      </c>
      <c r="X32" s="7" t="s">
        <v>280</v>
      </c>
      <c r="Y32" s="32" t="s">
        <v>74</v>
      </c>
      <c r="Z32" s="7" t="s">
        <v>73</v>
      </c>
      <c r="AA32" s="7" t="s">
        <v>71</v>
      </c>
      <c r="AB32" s="7" t="s">
        <v>44</v>
      </c>
      <c r="AC32" s="7" t="s">
        <v>75</v>
      </c>
      <c r="AD32" s="7" t="s">
        <v>44</v>
      </c>
      <c r="AE32" s="8"/>
      <c r="AF32" s="7" t="s">
        <v>44</v>
      </c>
      <c r="AG32" s="14"/>
      <c r="AH32" s="30" t="s">
        <v>398</v>
      </c>
      <c r="AI32" s="151" t="s">
        <v>526</v>
      </c>
      <c r="AJ32" s="30"/>
      <c r="AK32" s="30"/>
      <c r="AL32" s="125"/>
      <c r="AM32" s="126"/>
      <c r="AN32" s="126"/>
      <c r="AO32" s="126"/>
    </row>
    <row r="33" spans="1:41" s="78" customFormat="1" ht="15.75" customHeight="1">
      <c r="A33" s="101"/>
      <c r="B33" s="3" t="s">
        <v>76</v>
      </c>
      <c r="C33" s="5"/>
      <c r="D33" s="5"/>
      <c r="E33" s="5" t="s">
        <v>400</v>
      </c>
      <c r="F33" s="5" t="s">
        <v>402</v>
      </c>
      <c r="G33" s="5" t="s">
        <v>856</v>
      </c>
      <c r="H33" s="5" t="s">
        <v>403</v>
      </c>
      <c r="I33" s="5" t="s">
        <v>350</v>
      </c>
      <c r="J33" s="5" t="s">
        <v>255</v>
      </c>
      <c r="K33" s="5" t="s">
        <v>692</v>
      </c>
      <c r="L33" s="5" t="s">
        <v>1197</v>
      </c>
      <c r="M33" s="5" t="s">
        <v>1198</v>
      </c>
      <c r="N33" s="5" t="s">
        <v>1266</v>
      </c>
      <c r="O33" s="5" t="s">
        <v>585</v>
      </c>
      <c r="P33" s="5" t="s">
        <v>1420</v>
      </c>
      <c r="Q33" s="5" t="s">
        <v>713</v>
      </c>
      <c r="R33" s="15" t="s">
        <v>700</v>
      </c>
      <c r="S33" s="15" t="s">
        <v>1018</v>
      </c>
      <c r="T33" s="5" t="s">
        <v>837</v>
      </c>
      <c r="U33" s="5" t="s">
        <v>77</v>
      </c>
      <c r="V33" s="5"/>
      <c r="W33" s="5" t="s">
        <v>78</v>
      </c>
      <c r="X33" s="5" t="s">
        <v>287</v>
      </c>
      <c r="Y33" s="15" t="s">
        <v>79</v>
      </c>
      <c r="Z33" s="5" t="s">
        <v>80</v>
      </c>
      <c r="AA33" s="5" t="s">
        <v>914</v>
      </c>
      <c r="AB33" s="5" t="s">
        <v>81</v>
      </c>
      <c r="AC33" s="5" t="s">
        <v>82</v>
      </c>
      <c r="AD33" s="5" t="s">
        <v>298</v>
      </c>
      <c r="AE33" s="5"/>
      <c r="AF33" s="5" t="s">
        <v>696</v>
      </c>
      <c r="AG33" s="15"/>
      <c r="AH33" s="41" t="s">
        <v>1416</v>
      </c>
      <c r="AI33" s="152" t="s">
        <v>1369</v>
      </c>
      <c r="AJ33" s="41"/>
      <c r="AK33" s="41"/>
      <c r="AL33" s="127"/>
      <c r="AM33" s="128"/>
      <c r="AN33" s="128"/>
      <c r="AO33" s="128"/>
    </row>
    <row r="34" spans="1:41" s="58" customFormat="1" ht="15.75" customHeight="1">
      <c r="A34" s="102"/>
      <c r="B34" s="3"/>
      <c r="C34" s="29"/>
      <c r="D34" s="29"/>
      <c r="E34" s="29" t="s">
        <v>401</v>
      </c>
      <c r="F34" s="29" t="s">
        <v>401</v>
      </c>
      <c r="G34" s="29" t="s">
        <v>857</v>
      </c>
      <c r="H34" s="28" t="s">
        <v>401</v>
      </c>
      <c r="I34" s="29" t="s">
        <v>349</v>
      </c>
      <c r="J34" s="29" t="s">
        <v>273</v>
      </c>
      <c r="K34" s="29" t="s">
        <v>693</v>
      </c>
      <c r="L34" s="29" t="s">
        <v>1193</v>
      </c>
      <c r="M34" s="28" t="s">
        <v>1193</v>
      </c>
      <c r="N34" s="29" t="s">
        <v>1267</v>
      </c>
      <c r="O34" s="28" t="s">
        <v>586</v>
      </c>
      <c r="P34" s="29" t="s">
        <v>1421</v>
      </c>
      <c r="Q34" s="28" t="s">
        <v>712</v>
      </c>
      <c r="R34" s="59" t="s">
        <v>701</v>
      </c>
      <c r="S34" s="59" t="s">
        <v>1014</v>
      </c>
      <c r="T34" s="29" t="s">
        <v>838</v>
      </c>
      <c r="U34" s="29" t="s">
        <v>86</v>
      </c>
      <c r="V34" s="29"/>
      <c r="W34" s="29" t="s">
        <v>86</v>
      </c>
      <c r="X34" s="29" t="s">
        <v>288</v>
      </c>
      <c r="Y34" s="59" t="s">
        <v>84</v>
      </c>
      <c r="Z34" s="29" t="s">
        <v>86</v>
      </c>
      <c r="AA34" s="29" t="s">
        <v>910</v>
      </c>
      <c r="AB34" s="29" t="s">
        <v>85</v>
      </c>
      <c r="AC34" s="29" t="s">
        <v>87</v>
      </c>
      <c r="AD34" s="29" t="s">
        <v>293</v>
      </c>
      <c r="AE34" s="56"/>
      <c r="AF34" s="29" t="s">
        <v>693</v>
      </c>
      <c r="AG34" s="45"/>
      <c r="AH34" s="57" t="s">
        <v>1417</v>
      </c>
      <c r="AI34" s="153" t="s">
        <v>1366</v>
      </c>
      <c r="AJ34" s="57"/>
      <c r="AK34" s="57"/>
      <c r="AL34" s="129"/>
      <c r="AM34" s="130"/>
      <c r="AN34" s="130"/>
      <c r="AO34" s="130"/>
    </row>
    <row r="35" spans="1:41" s="77" customFormat="1" ht="15.75" customHeight="1">
      <c r="A35" s="100"/>
      <c r="B35" s="6"/>
      <c r="C35" s="7"/>
      <c r="D35" s="7"/>
      <c r="E35" s="7" t="s">
        <v>253</v>
      </c>
      <c r="F35" s="7" t="s">
        <v>67</v>
      </c>
      <c r="G35" s="7" t="s">
        <v>1463</v>
      </c>
      <c r="H35" s="145" t="s">
        <v>556</v>
      </c>
      <c r="I35" s="145" t="s">
        <v>734</v>
      </c>
      <c r="J35" s="7" t="s">
        <v>1303</v>
      </c>
      <c r="K35" s="7" t="s">
        <v>372</v>
      </c>
      <c r="L35" s="7" t="s">
        <v>787</v>
      </c>
      <c r="M35" s="7" t="s">
        <v>622</v>
      </c>
      <c r="N35" s="7" t="s">
        <v>305</v>
      </c>
      <c r="O35" s="7" t="s">
        <v>1296</v>
      </c>
      <c r="P35" s="7" t="s">
        <v>1177</v>
      </c>
      <c r="Q35" s="7" t="s">
        <v>1296</v>
      </c>
      <c r="R35" s="32" t="s">
        <v>535</v>
      </c>
      <c r="S35" s="32" t="s">
        <v>1296</v>
      </c>
      <c r="T35" s="7" t="s">
        <v>91</v>
      </c>
      <c r="U35" s="7" t="s">
        <v>144</v>
      </c>
      <c r="V35" s="7"/>
      <c r="W35" s="7" t="s">
        <v>71</v>
      </c>
      <c r="X35" s="7" t="s">
        <v>280</v>
      </c>
      <c r="Y35" s="32"/>
      <c r="Z35" s="7" t="s">
        <v>280</v>
      </c>
      <c r="AA35" s="7"/>
      <c r="AB35" s="7" t="s">
        <v>240</v>
      </c>
      <c r="AC35" s="7"/>
      <c r="AD35" s="7" t="s">
        <v>44</v>
      </c>
      <c r="AE35" s="8"/>
      <c r="AF35" s="7" t="s">
        <v>44</v>
      </c>
      <c r="AG35" s="14"/>
      <c r="AH35" s="30" t="s">
        <v>44</v>
      </c>
      <c r="AI35" s="30" t="s">
        <v>526</v>
      </c>
      <c r="AJ35" s="30"/>
      <c r="AK35" s="30"/>
      <c r="AL35" s="125"/>
      <c r="AM35" s="126"/>
      <c r="AN35" s="126"/>
      <c r="AO35" s="126"/>
    </row>
    <row r="36" spans="1:41" s="78" customFormat="1" ht="15.75" customHeight="1">
      <c r="A36" s="101"/>
      <c r="B36" s="3" t="s">
        <v>93</v>
      </c>
      <c r="C36" s="5"/>
      <c r="D36" s="5"/>
      <c r="E36" s="5" t="s">
        <v>306</v>
      </c>
      <c r="F36" s="5" t="s">
        <v>94</v>
      </c>
      <c r="G36" s="5" t="s">
        <v>1473</v>
      </c>
      <c r="H36" s="146" t="s">
        <v>708</v>
      </c>
      <c r="I36" s="146" t="s">
        <v>834</v>
      </c>
      <c r="J36" s="5" t="s">
        <v>1301</v>
      </c>
      <c r="K36" s="5" t="s">
        <v>803</v>
      </c>
      <c r="L36" s="5" t="s">
        <v>1259</v>
      </c>
      <c r="M36" s="5" t="s">
        <v>932</v>
      </c>
      <c r="N36" s="5" t="s">
        <v>452</v>
      </c>
      <c r="O36" s="5" t="s">
        <v>546</v>
      </c>
      <c r="P36" s="5" t="s">
        <v>1418</v>
      </c>
      <c r="Q36" s="5" t="s">
        <v>677</v>
      </c>
      <c r="R36" s="15" t="s">
        <v>676</v>
      </c>
      <c r="S36" s="15" t="s">
        <v>1035</v>
      </c>
      <c r="T36" s="5" t="s">
        <v>249</v>
      </c>
      <c r="U36" s="5" t="s">
        <v>234</v>
      </c>
      <c r="V36" s="5"/>
      <c r="W36" s="5" t="s">
        <v>237</v>
      </c>
      <c r="X36" s="5" t="s">
        <v>281</v>
      </c>
      <c r="Y36" s="15"/>
      <c r="Z36" s="5" t="s">
        <v>725</v>
      </c>
      <c r="AA36" s="5"/>
      <c r="AB36" s="5" t="s">
        <v>840</v>
      </c>
      <c r="AC36" s="5"/>
      <c r="AD36" s="5" t="s">
        <v>313</v>
      </c>
      <c r="AE36" s="5"/>
      <c r="AF36" s="5" t="s">
        <v>723</v>
      </c>
      <c r="AG36" s="15"/>
      <c r="AH36" s="41" t="s">
        <v>1093</v>
      </c>
      <c r="AI36" s="41" t="s">
        <v>1363</v>
      </c>
      <c r="AJ36" s="41"/>
      <c r="AK36" s="41"/>
      <c r="AL36" s="127"/>
      <c r="AM36" s="128"/>
      <c r="AN36" s="128"/>
      <c r="AO36" s="128"/>
    </row>
    <row r="37" spans="1:41" s="58" customFormat="1" ht="15.75" customHeight="1">
      <c r="A37" s="102"/>
      <c r="B37" s="3"/>
      <c r="C37" s="29"/>
      <c r="D37" s="29"/>
      <c r="E37" s="29" t="s">
        <v>307</v>
      </c>
      <c r="F37" s="29" t="s">
        <v>95</v>
      </c>
      <c r="G37" s="29" t="s">
        <v>1474</v>
      </c>
      <c r="H37" s="147" t="s">
        <v>709</v>
      </c>
      <c r="I37" s="147" t="s">
        <v>836</v>
      </c>
      <c r="J37" s="29" t="s">
        <v>1302</v>
      </c>
      <c r="K37" s="29" t="s">
        <v>804</v>
      </c>
      <c r="L37" s="29" t="s">
        <v>1260</v>
      </c>
      <c r="M37" s="29" t="s">
        <v>929</v>
      </c>
      <c r="N37" s="29" t="s">
        <v>453</v>
      </c>
      <c r="O37" s="29" t="s">
        <v>547</v>
      </c>
      <c r="P37" s="29" t="s">
        <v>1419</v>
      </c>
      <c r="Q37" s="29" t="s">
        <v>675</v>
      </c>
      <c r="R37" s="59" t="s">
        <v>675</v>
      </c>
      <c r="S37" s="59" t="s">
        <v>1036</v>
      </c>
      <c r="T37" s="29" t="s">
        <v>239</v>
      </c>
      <c r="U37" s="28" t="s">
        <v>235</v>
      </c>
      <c r="V37" s="28"/>
      <c r="W37" s="28" t="s">
        <v>235</v>
      </c>
      <c r="X37" s="29" t="s">
        <v>279</v>
      </c>
      <c r="Y37" s="37"/>
      <c r="Z37" s="28" t="s">
        <v>724</v>
      </c>
      <c r="AA37" s="28"/>
      <c r="AB37" s="28" t="s">
        <v>841</v>
      </c>
      <c r="AC37" s="28"/>
      <c r="AD37" s="28" t="s">
        <v>312</v>
      </c>
      <c r="AE37" s="56"/>
      <c r="AF37" s="28" t="s">
        <v>724</v>
      </c>
      <c r="AG37" s="45"/>
      <c r="AH37" s="57" t="s">
        <v>1092</v>
      </c>
      <c r="AI37" s="57" t="s">
        <v>1364</v>
      </c>
      <c r="AJ37" s="57"/>
      <c r="AK37" s="57"/>
      <c r="AL37" s="129"/>
      <c r="AM37" s="130"/>
      <c r="AN37" s="130"/>
      <c r="AO37" s="130"/>
    </row>
    <row r="38" spans="1:41" s="77" customFormat="1" ht="15.75" customHeight="1">
      <c r="A38" s="100"/>
      <c r="B38" s="6"/>
      <c r="C38" s="7"/>
      <c r="D38" s="7"/>
      <c r="E38" s="7" t="s">
        <v>742</v>
      </c>
      <c r="F38" s="7"/>
      <c r="G38" s="7" t="s">
        <v>303</v>
      </c>
      <c r="H38" s="7" t="s">
        <v>556</v>
      </c>
      <c r="I38" s="7" t="s">
        <v>734</v>
      </c>
      <c r="J38" s="7" t="s">
        <v>632</v>
      </c>
      <c r="K38" s="7" t="s">
        <v>622</v>
      </c>
      <c r="L38" s="7" t="s">
        <v>639</v>
      </c>
      <c r="M38" s="7" t="s">
        <v>1072</v>
      </c>
      <c r="N38" s="7" t="s">
        <v>639</v>
      </c>
      <c r="O38" s="7" t="s">
        <v>1296</v>
      </c>
      <c r="P38" s="222" t="s">
        <v>787</v>
      </c>
      <c r="Q38" s="7" t="s">
        <v>1296</v>
      </c>
      <c r="R38" s="32" t="s">
        <v>535</v>
      </c>
      <c r="S38" s="32" t="s">
        <v>1296</v>
      </c>
      <c r="T38" s="7" t="s">
        <v>535</v>
      </c>
      <c r="U38" s="7" t="s">
        <v>1022</v>
      </c>
      <c r="V38" s="7"/>
      <c r="W38" s="7" t="s">
        <v>250</v>
      </c>
      <c r="X38" s="7" t="s">
        <v>280</v>
      </c>
      <c r="Y38" s="32" t="s">
        <v>71</v>
      </c>
      <c r="Z38" s="7" t="s">
        <v>244</v>
      </c>
      <c r="AA38" s="7"/>
      <c r="AB38" s="7" t="s">
        <v>102</v>
      </c>
      <c r="AC38" s="7"/>
      <c r="AD38" s="7" t="s">
        <v>244</v>
      </c>
      <c r="AE38" s="8"/>
      <c r="AF38" s="7" t="s">
        <v>398</v>
      </c>
      <c r="AG38" s="14"/>
      <c r="AH38" s="30" t="s">
        <v>398</v>
      </c>
      <c r="AI38" s="30"/>
      <c r="AJ38" s="30"/>
      <c r="AK38" s="30"/>
      <c r="AL38" s="125"/>
      <c r="AM38" s="126"/>
      <c r="AN38" s="126"/>
      <c r="AO38" s="126"/>
    </row>
    <row r="39" spans="1:41" s="78" customFormat="1" ht="15.75" customHeight="1">
      <c r="A39" s="101"/>
      <c r="B39" s="3" t="s">
        <v>98</v>
      </c>
      <c r="C39" s="5"/>
      <c r="D39" s="5"/>
      <c r="E39" s="5" t="s">
        <v>754</v>
      </c>
      <c r="F39" s="5"/>
      <c r="G39" s="5" t="s">
        <v>417</v>
      </c>
      <c r="H39" s="5" t="s">
        <v>752</v>
      </c>
      <c r="I39" s="5" t="s">
        <v>753</v>
      </c>
      <c r="J39" s="5" t="s">
        <v>751</v>
      </c>
      <c r="K39" s="5" t="s">
        <v>750</v>
      </c>
      <c r="L39" s="5" t="s">
        <v>749</v>
      </c>
      <c r="M39" s="5" t="s">
        <v>1310</v>
      </c>
      <c r="N39" s="5" t="s">
        <v>931</v>
      </c>
      <c r="O39" s="5" t="s">
        <v>563</v>
      </c>
      <c r="P39" s="223" t="s">
        <v>1475</v>
      </c>
      <c r="Q39" s="5" t="s">
        <v>697</v>
      </c>
      <c r="R39" s="15" t="s">
        <v>707</v>
      </c>
      <c r="S39" s="15" t="s">
        <v>1011</v>
      </c>
      <c r="T39" s="5" t="s">
        <v>905</v>
      </c>
      <c r="U39" s="5" t="s">
        <v>1029</v>
      </c>
      <c r="V39" s="5"/>
      <c r="W39" s="5" t="s">
        <v>505</v>
      </c>
      <c r="X39" s="5" t="s">
        <v>284</v>
      </c>
      <c r="Y39" s="15" t="s">
        <v>508</v>
      </c>
      <c r="Z39" s="5" t="s">
        <v>460</v>
      </c>
      <c r="AA39" s="5"/>
      <c r="AB39" s="5" t="s">
        <v>509</v>
      </c>
      <c r="AC39" s="5"/>
      <c r="AD39" s="5" t="s">
        <v>1091</v>
      </c>
      <c r="AE39" s="5"/>
      <c r="AF39" s="5" t="s">
        <v>702</v>
      </c>
      <c r="AG39" s="15"/>
      <c r="AH39" s="41" t="s">
        <v>1385</v>
      </c>
      <c r="AI39" s="41"/>
      <c r="AJ39" s="15"/>
      <c r="AK39" s="41"/>
      <c r="AL39" s="127"/>
      <c r="AM39" s="128"/>
      <c r="AN39" s="128"/>
      <c r="AO39" s="128"/>
    </row>
    <row r="40" spans="1:41" s="58" customFormat="1" ht="15.75" customHeight="1">
      <c r="A40" s="102"/>
      <c r="B40" s="3"/>
      <c r="C40" s="28"/>
      <c r="D40" s="28"/>
      <c r="E40" s="28" t="s">
        <v>733</v>
      </c>
      <c r="F40" s="28"/>
      <c r="G40" s="28" t="s">
        <v>416</v>
      </c>
      <c r="H40" s="28" t="s">
        <v>733</v>
      </c>
      <c r="I40" s="28" t="s">
        <v>733</v>
      </c>
      <c r="J40" s="29" t="s">
        <v>733</v>
      </c>
      <c r="K40" s="28" t="s">
        <v>733</v>
      </c>
      <c r="L40" s="28" t="s">
        <v>733</v>
      </c>
      <c r="M40" s="29" t="s">
        <v>1311</v>
      </c>
      <c r="N40" s="29" t="s">
        <v>929</v>
      </c>
      <c r="O40" s="28" t="s">
        <v>559</v>
      </c>
      <c r="P40" s="224" t="s">
        <v>1476</v>
      </c>
      <c r="Q40" s="28" t="s">
        <v>698</v>
      </c>
      <c r="R40" s="59" t="s">
        <v>706</v>
      </c>
      <c r="S40" s="59" t="s">
        <v>1012</v>
      </c>
      <c r="T40" s="29" t="s">
        <v>906</v>
      </c>
      <c r="U40" s="28" t="s">
        <v>1030</v>
      </c>
      <c r="V40" s="28"/>
      <c r="W40" s="28" t="s">
        <v>506</v>
      </c>
      <c r="X40" s="29" t="s">
        <v>283</v>
      </c>
      <c r="Y40" s="37" t="s">
        <v>506</v>
      </c>
      <c r="Z40" s="29" t="s">
        <v>461</v>
      </c>
      <c r="AA40" s="28"/>
      <c r="AB40" s="29" t="s">
        <v>506</v>
      </c>
      <c r="AC40" s="28"/>
      <c r="AD40" s="28" t="s">
        <v>1094</v>
      </c>
      <c r="AE40" s="56"/>
      <c r="AF40" s="28" t="s">
        <v>703</v>
      </c>
      <c r="AG40" s="45"/>
      <c r="AH40" s="57" t="s">
        <v>1386</v>
      </c>
      <c r="AI40" s="57"/>
      <c r="AJ40" s="45"/>
      <c r="AK40" s="57"/>
      <c r="AL40" s="129"/>
      <c r="AM40" s="130"/>
      <c r="AN40" s="130"/>
      <c r="AO40" s="130"/>
    </row>
    <row r="41" spans="1:41" s="77" customFormat="1" ht="15.75" customHeight="1">
      <c r="A41" s="100"/>
      <c r="B41" s="6"/>
      <c r="C41" s="7"/>
      <c r="D41" s="7"/>
      <c r="E41" s="7"/>
      <c r="F41" s="7"/>
      <c r="G41" s="7" t="s">
        <v>1463</v>
      </c>
      <c r="H41" s="7"/>
      <c r="I41" s="7" t="s">
        <v>734</v>
      </c>
      <c r="J41" s="7" t="s">
        <v>787</v>
      </c>
      <c r="K41" s="7" t="s">
        <v>622</v>
      </c>
      <c r="L41" s="7" t="s">
        <v>639</v>
      </c>
      <c r="M41" s="7" t="s">
        <v>622</v>
      </c>
      <c r="N41" s="7" t="s">
        <v>1121</v>
      </c>
      <c r="O41" s="7"/>
      <c r="P41" s="12" t="s">
        <v>305</v>
      </c>
      <c r="Q41" s="7" t="s">
        <v>1296</v>
      </c>
      <c r="R41" s="32" t="s">
        <v>535</v>
      </c>
      <c r="S41" s="32" t="s">
        <v>1296</v>
      </c>
      <c r="T41" s="7" t="s">
        <v>535</v>
      </c>
      <c r="U41" s="7" t="s">
        <v>294</v>
      </c>
      <c r="V41" s="7" t="s">
        <v>70</v>
      </c>
      <c r="W41" s="7" t="s">
        <v>71</v>
      </c>
      <c r="X41" s="7" t="s">
        <v>1470</v>
      </c>
      <c r="Y41" s="32" t="s">
        <v>71</v>
      </c>
      <c r="Z41" s="7" t="s">
        <v>73</v>
      </c>
      <c r="AA41" s="7" t="s">
        <v>71</v>
      </c>
      <c r="AB41" s="7" t="s">
        <v>73</v>
      </c>
      <c r="AC41" s="7" t="s">
        <v>74</v>
      </c>
      <c r="AD41" s="7" t="s">
        <v>244</v>
      </c>
      <c r="AE41" s="7" t="s">
        <v>1339</v>
      </c>
      <c r="AF41" s="7" t="s">
        <v>73</v>
      </c>
      <c r="AG41" s="14" t="s">
        <v>1339</v>
      </c>
      <c r="AH41" s="10" t="s">
        <v>44</v>
      </c>
      <c r="AI41" s="14" t="s">
        <v>398</v>
      </c>
      <c r="AJ41" s="14" t="s">
        <v>773</v>
      </c>
      <c r="AK41" s="30"/>
      <c r="AL41" s="125"/>
      <c r="AM41" s="126"/>
      <c r="AN41" s="126"/>
      <c r="AO41" s="126"/>
    </row>
    <row r="42" spans="1:41" s="78" customFormat="1" ht="15.75" customHeight="1">
      <c r="A42" s="101"/>
      <c r="B42" s="3" t="s">
        <v>103</v>
      </c>
      <c r="C42" s="5"/>
      <c r="D42" s="5"/>
      <c r="E42" s="5"/>
      <c r="F42" s="5"/>
      <c r="G42" s="5" t="s">
        <v>1462</v>
      </c>
      <c r="H42" s="5"/>
      <c r="I42" s="5" t="s">
        <v>623</v>
      </c>
      <c r="J42" s="5" t="s">
        <v>1111</v>
      </c>
      <c r="K42" s="5" t="s">
        <v>730</v>
      </c>
      <c r="L42" s="5" t="s">
        <v>793</v>
      </c>
      <c r="M42" s="5" t="s">
        <v>319</v>
      </c>
      <c r="N42" s="5" t="s">
        <v>104</v>
      </c>
      <c r="O42" s="5"/>
      <c r="P42" s="39" t="s">
        <v>554</v>
      </c>
      <c r="Q42" s="5" t="s">
        <v>729</v>
      </c>
      <c r="R42" s="15" t="s">
        <v>726</v>
      </c>
      <c r="S42" s="15" t="s">
        <v>891</v>
      </c>
      <c r="T42" s="5" t="s">
        <v>467</v>
      </c>
      <c r="U42" s="5" t="s">
        <v>315</v>
      </c>
      <c r="V42" s="5" t="s">
        <v>1370</v>
      </c>
      <c r="W42" s="5" t="s">
        <v>318</v>
      </c>
      <c r="X42" s="5" t="s">
        <v>1471</v>
      </c>
      <c r="Y42" s="15" t="s">
        <v>767</v>
      </c>
      <c r="Z42" s="5" t="s">
        <v>105</v>
      </c>
      <c r="AA42" s="5" t="s">
        <v>991</v>
      </c>
      <c r="AB42" s="5" t="s">
        <v>442</v>
      </c>
      <c r="AC42" s="5" t="s">
        <v>106</v>
      </c>
      <c r="AD42" s="5" t="s">
        <v>1124</v>
      </c>
      <c r="AE42" s="5" t="s">
        <v>893</v>
      </c>
      <c r="AF42" s="5" t="s">
        <v>1336</v>
      </c>
      <c r="AG42" s="15" t="s">
        <v>1338</v>
      </c>
      <c r="AH42" s="11" t="s">
        <v>1123</v>
      </c>
      <c r="AI42" s="15" t="s">
        <v>1464</v>
      </c>
      <c r="AJ42" s="15" t="s">
        <v>1472</v>
      </c>
      <c r="AK42" s="41"/>
      <c r="AL42" s="127"/>
      <c r="AM42" s="128"/>
      <c r="AN42" s="128"/>
      <c r="AO42" s="128"/>
    </row>
    <row r="43" spans="1:41" s="58" customFormat="1" ht="15.75" customHeight="1">
      <c r="A43" s="102"/>
      <c r="B43" s="3"/>
      <c r="C43" s="28"/>
      <c r="D43" s="28"/>
      <c r="E43" s="28"/>
      <c r="F43" s="28"/>
      <c r="G43" s="29" t="s">
        <v>1467</v>
      </c>
      <c r="H43" s="28"/>
      <c r="I43" s="28" t="s">
        <v>835</v>
      </c>
      <c r="J43" s="28" t="s">
        <v>1112</v>
      </c>
      <c r="K43" s="28" t="s">
        <v>727</v>
      </c>
      <c r="L43" s="28" t="s">
        <v>727</v>
      </c>
      <c r="M43" s="28" t="s">
        <v>892</v>
      </c>
      <c r="N43" s="29" t="s">
        <v>107</v>
      </c>
      <c r="O43" s="28"/>
      <c r="P43" s="29" t="s">
        <v>555</v>
      </c>
      <c r="Q43" s="28" t="s">
        <v>727</v>
      </c>
      <c r="R43" s="59" t="s">
        <v>727</v>
      </c>
      <c r="S43" s="59" t="s">
        <v>892</v>
      </c>
      <c r="T43" s="29" t="s">
        <v>892</v>
      </c>
      <c r="U43" s="29" t="s">
        <v>314</v>
      </c>
      <c r="V43" s="29" t="s">
        <v>1371</v>
      </c>
      <c r="W43" s="29" t="s">
        <v>245</v>
      </c>
      <c r="X43" s="29" t="s">
        <v>1467</v>
      </c>
      <c r="Y43" s="59" t="s">
        <v>768</v>
      </c>
      <c r="Z43" s="29" t="s">
        <v>107</v>
      </c>
      <c r="AA43" s="29" t="s">
        <v>989</v>
      </c>
      <c r="AB43" s="29" t="s">
        <v>441</v>
      </c>
      <c r="AC43" s="29" t="s">
        <v>107</v>
      </c>
      <c r="AD43" s="29" t="s">
        <v>1112</v>
      </c>
      <c r="AE43" s="28" t="s">
        <v>892</v>
      </c>
      <c r="AF43" s="29" t="s">
        <v>1337</v>
      </c>
      <c r="AG43" s="45" t="s">
        <v>1340</v>
      </c>
      <c r="AH43" s="55" t="s">
        <v>1112</v>
      </c>
      <c r="AI43" s="55" t="s">
        <v>1467</v>
      </c>
      <c r="AJ43" s="55" t="s">
        <v>1467</v>
      </c>
      <c r="AK43" s="69"/>
      <c r="AL43" s="129"/>
      <c r="AM43" s="130"/>
      <c r="AN43" s="130"/>
      <c r="AO43" s="130"/>
    </row>
    <row r="44" spans="1:41" s="77" customFormat="1" ht="15.75" customHeight="1">
      <c r="A44" s="100"/>
      <c r="B44" s="142"/>
      <c r="C44" s="7"/>
      <c r="D44" s="7"/>
      <c r="E44" s="7"/>
      <c r="F44" s="7"/>
      <c r="G44" s="7"/>
      <c r="H44" s="7"/>
      <c r="I44" s="7" t="s">
        <v>1286</v>
      </c>
      <c r="J44" s="7" t="s">
        <v>641</v>
      </c>
      <c r="K44" s="7" t="s">
        <v>622</v>
      </c>
      <c r="L44" s="7" t="s">
        <v>639</v>
      </c>
      <c r="M44" s="7" t="s">
        <v>253</v>
      </c>
      <c r="N44" s="7" t="s">
        <v>573</v>
      </c>
      <c r="O44" s="7"/>
      <c r="P44" s="7" t="s">
        <v>305</v>
      </c>
      <c r="Q44" s="7" t="s">
        <v>1296</v>
      </c>
      <c r="R44" s="32" t="s">
        <v>535</v>
      </c>
      <c r="S44" s="32" t="s">
        <v>1296</v>
      </c>
      <c r="T44" s="7" t="s">
        <v>60</v>
      </c>
      <c r="U44" s="7" t="s">
        <v>1460</v>
      </c>
      <c r="V44" s="7" t="s">
        <v>70</v>
      </c>
      <c r="W44" s="7" t="s">
        <v>33</v>
      </c>
      <c r="X44" s="7" t="s">
        <v>437</v>
      </c>
      <c r="Y44" s="32"/>
      <c r="Z44" s="7" t="s">
        <v>1294</v>
      </c>
      <c r="AA44" s="7"/>
      <c r="AB44" s="7" t="s">
        <v>384</v>
      </c>
      <c r="AC44" s="7" t="s">
        <v>71</v>
      </c>
      <c r="AD44" s="7" t="s">
        <v>244</v>
      </c>
      <c r="AE44" s="7"/>
      <c r="AF44" s="7" t="s">
        <v>398</v>
      </c>
      <c r="AG44" s="14"/>
      <c r="AH44" s="30" t="s">
        <v>398</v>
      </c>
      <c r="AI44" s="30" t="s">
        <v>398</v>
      </c>
      <c r="AJ44" s="14"/>
      <c r="AK44" s="30"/>
      <c r="AL44" s="125"/>
      <c r="AM44" s="126"/>
      <c r="AN44" s="126"/>
      <c r="AO44" s="126"/>
    </row>
    <row r="45" spans="1:41" s="78" customFormat="1" ht="15.75" customHeight="1">
      <c r="A45" s="101"/>
      <c r="B45" s="3" t="s">
        <v>108</v>
      </c>
      <c r="C45" s="5"/>
      <c r="D45" s="5"/>
      <c r="E45" s="5"/>
      <c r="F45" s="5"/>
      <c r="G45" s="5"/>
      <c r="H45" s="5"/>
      <c r="I45" s="5" t="s">
        <v>1295</v>
      </c>
      <c r="J45" s="5" t="s">
        <v>647</v>
      </c>
      <c r="K45" s="5" t="s">
        <v>644</v>
      </c>
      <c r="L45" s="5" t="s">
        <v>652</v>
      </c>
      <c r="M45" s="5" t="s">
        <v>645</v>
      </c>
      <c r="N45" s="5" t="s">
        <v>648</v>
      </c>
      <c r="O45" s="5"/>
      <c r="P45" s="5" t="s">
        <v>513</v>
      </c>
      <c r="Q45" s="5" t="s">
        <v>646</v>
      </c>
      <c r="R45" s="15" t="s">
        <v>649</v>
      </c>
      <c r="S45" s="15" t="s">
        <v>296</v>
      </c>
      <c r="T45" s="5" t="s">
        <v>109</v>
      </c>
      <c r="U45" s="5" t="s">
        <v>1461</v>
      </c>
      <c r="V45" s="5" t="s">
        <v>184</v>
      </c>
      <c r="W45" s="5" t="s">
        <v>643</v>
      </c>
      <c r="X45" s="5" t="s">
        <v>515</v>
      </c>
      <c r="Y45" s="15"/>
      <c r="Z45" s="5" t="s">
        <v>917</v>
      </c>
      <c r="AA45" s="5"/>
      <c r="AB45" s="5" t="s">
        <v>516</v>
      </c>
      <c r="AC45" s="5" t="s">
        <v>1293</v>
      </c>
      <c r="AD45" s="5" t="s">
        <v>1089</v>
      </c>
      <c r="AE45" s="5"/>
      <c r="AF45" s="5" t="s">
        <v>651</v>
      </c>
      <c r="AG45" s="15"/>
      <c r="AH45" s="41" t="s">
        <v>1299</v>
      </c>
      <c r="AI45" s="41" t="s">
        <v>1459</v>
      </c>
      <c r="AJ45" s="15"/>
      <c r="AK45" s="41"/>
      <c r="AL45" s="127"/>
      <c r="AM45" s="128"/>
      <c r="AN45" s="128"/>
      <c r="AO45" s="128"/>
    </row>
    <row r="46" spans="1:41" s="58" customFormat="1" ht="15.75" customHeight="1">
      <c r="A46" s="102"/>
      <c r="B46" s="141"/>
      <c r="C46" s="28"/>
      <c r="D46" s="28"/>
      <c r="E46" s="28"/>
      <c r="F46" s="28"/>
      <c r="G46" s="28"/>
      <c r="H46" s="28"/>
      <c r="I46" s="28" t="s">
        <v>1284</v>
      </c>
      <c r="J46" s="28" t="s">
        <v>653</v>
      </c>
      <c r="K46" s="28" t="s">
        <v>653</v>
      </c>
      <c r="L46" s="29" t="s">
        <v>654</v>
      </c>
      <c r="M46" s="28" t="s">
        <v>653</v>
      </c>
      <c r="N46" s="28" t="s">
        <v>653</v>
      </c>
      <c r="O46" s="28"/>
      <c r="P46" s="28" t="s">
        <v>514</v>
      </c>
      <c r="Q46" s="28" t="s">
        <v>653</v>
      </c>
      <c r="R46" s="59" t="s">
        <v>653</v>
      </c>
      <c r="S46" s="37" t="s">
        <v>1284</v>
      </c>
      <c r="T46" s="29" t="s">
        <v>337</v>
      </c>
      <c r="U46" s="28" t="s">
        <v>1446</v>
      </c>
      <c r="V46" s="28" t="s">
        <v>1284</v>
      </c>
      <c r="W46" s="28" t="s">
        <v>653</v>
      </c>
      <c r="X46" s="28" t="s">
        <v>514</v>
      </c>
      <c r="Y46" s="37"/>
      <c r="Z46" s="28" t="s">
        <v>1284</v>
      </c>
      <c r="AA46" s="28"/>
      <c r="AB46" s="28" t="s">
        <v>514</v>
      </c>
      <c r="AC46" s="28" t="s">
        <v>1284</v>
      </c>
      <c r="AD46" s="28" t="s">
        <v>1090</v>
      </c>
      <c r="AE46" s="29"/>
      <c r="AF46" s="28" t="s">
        <v>653</v>
      </c>
      <c r="AG46" s="45"/>
      <c r="AH46" s="57" t="s">
        <v>1284</v>
      </c>
      <c r="AI46" s="57" t="s">
        <v>1446</v>
      </c>
      <c r="AJ46" s="45"/>
      <c r="AK46" s="57"/>
      <c r="AL46" s="129"/>
      <c r="AM46" s="130"/>
      <c r="AN46" s="130"/>
      <c r="AO46" s="130"/>
    </row>
    <row r="47" spans="1:41" s="77" customFormat="1" ht="15.75" customHeight="1">
      <c r="A47" s="100"/>
      <c r="B47" s="6"/>
      <c r="C47" s="7"/>
      <c r="D47" s="7"/>
      <c r="E47" s="7"/>
      <c r="F47" s="7"/>
      <c r="G47" s="7"/>
      <c r="H47" s="7"/>
      <c r="I47" s="7" t="s">
        <v>734</v>
      </c>
      <c r="J47" s="7"/>
      <c r="K47" s="7" t="s">
        <v>622</v>
      </c>
      <c r="L47" s="7" t="s">
        <v>787</v>
      </c>
      <c r="M47" s="7" t="s">
        <v>622</v>
      </c>
      <c r="N47" s="7" t="s">
        <v>305</v>
      </c>
      <c r="O47" s="7" t="s">
        <v>622</v>
      </c>
      <c r="P47" s="7" t="s">
        <v>1121</v>
      </c>
      <c r="Q47" s="7" t="s">
        <v>598</v>
      </c>
      <c r="R47" s="32" t="s">
        <v>535</v>
      </c>
      <c r="S47" s="32" t="s">
        <v>92</v>
      </c>
      <c r="T47" s="7" t="s">
        <v>60</v>
      </c>
      <c r="U47" s="7" t="s">
        <v>1022</v>
      </c>
      <c r="V47" s="145" t="s">
        <v>529</v>
      </c>
      <c r="W47" s="7" t="s">
        <v>294</v>
      </c>
      <c r="X47" s="7" t="s">
        <v>728</v>
      </c>
      <c r="Y47" s="32" t="s">
        <v>71</v>
      </c>
      <c r="Z47" s="145" t="s">
        <v>244</v>
      </c>
      <c r="AA47" s="7" t="s">
        <v>71</v>
      </c>
      <c r="AB47" s="145" t="s">
        <v>244</v>
      </c>
      <c r="AC47" s="7" t="s">
        <v>75</v>
      </c>
      <c r="AD47" s="145" t="s">
        <v>244</v>
      </c>
      <c r="AE47" s="7" t="s">
        <v>894</v>
      </c>
      <c r="AF47" s="7" t="s">
        <v>398</v>
      </c>
      <c r="AG47" s="14"/>
      <c r="AH47" s="30" t="s">
        <v>398</v>
      </c>
      <c r="AI47" s="30" t="s">
        <v>398</v>
      </c>
      <c r="AJ47" s="30"/>
      <c r="AK47" s="33"/>
      <c r="AL47" s="125"/>
      <c r="AM47" s="126"/>
      <c r="AN47" s="126"/>
      <c r="AO47" s="126"/>
    </row>
    <row r="48" spans="1:41" s="78" customFormat="1" ht="15.75" customHeight="1">
      <c r="A48" s="101"/>
      <c r="B48" s="3" t="s">
        <v>110</v>
      </c>
      <c r="C48" s="5"/>
      <c r="D48" s="5"/>
      <c r="E48" s="5"/>
      <c r="F48" s="5"/>
      <c r="G48" s="5"/>
      <c r="H48" s="5"/>
      <c r="I48" s="5" t="s">
        <v>1026</v>
      </c>
      <c r="J48" s="5"/>
      <c r="K48" s="5" t="s">
        <v>821</v>
      </c>
      <c r="L48" s="5" t="s">
        <v>1192</v>
      </c>
      <c r="M48" s="5" t="s">
        <v>1015</v>
      </c>
      <c r="N48" s="5" t="s">
        <v>459</v>
      </c>
      <c r="O48" s="5" t="s">
        <v>1194</v>
      </c>
      <c r="P48" s="5" t="s">
        <v>111</v>
      </c>
      <c r="Q48" s="5" t="s">
        <v>615</v>
      </c>
      <c r="R48" s="15" t="s">
        <v>714</v>
      </c>
      <c r="S48" s="15" t="s">
        <v>112</v>
      </c>
      <c r="T48" s="5" t="s">
        <v>113</v>
      </c>
      <c r="U48" s="5" t="s">
        <v>1021</v>
      </c>
      <c r="V48" s="146" t="s">
        <v>528</v>
      </c>
      <c r="W48" s="5" t="s">
        <v>457</v>
      </c>
      <c r="X48" s="5" t="s">
        <v>1079</v>
      </c>
      <c r="Y48" s="15" t="s">
        <v>458</v>
      </c>
      <c r="Z48" s="146" t="s">
        <v>527</v>
      </c>
      <c r="AA48" s="5" t="s">
        <v>820</v>
      </c>
      <c r="AB48" s="146" t="s">
        <v>819</v>
      </c>
      <c r="AC48" s="5" t="s">
        <v>114</v>
      </c>
      <c r="AD48" s="146" t="s">
        <v>1080</v>
      </c>
      <c r="AE48" s="5" t="s">
        <v>1355</v>
      </c>
      <c r="AF48" s="5" t="s">
        <v>817</v>
      </c>
      <c r="AG48" s="15"/>
      <c r="AH48" s="41" t="s">
        <v>1422</v>
      </c>
      <c r="AI48" s="41" t="s">
        <v>1443</v>
      </c>
      <c r="AJ48" s="15"/>
      <c r="AK48" s="41"/>
      <c r="AL48" s="127"/>
      <c r="AM48" s="128"/>
      <c r="AN48" s="128"/>
      <c r="AO48" s="128"/>
    </row>
    <row r="49" spans="1:41" s="58" customFormat="1" ht="15.75" customHeight="1">
      <c r="A49" s="102"/>
      <c r="B49" s="3"/>
      <c r="C49" s="28"/>
      <c r="D49" s="28"/>
      <c r="E49" s="28"/>
      <c r="F49" s="28"/>
      <c r="G49" s="28"/>
      <c r="H49" s="28"/>
      <c r="I49" s="28" t="s">
        <v>842</v>
      </c>
      <c r="J49" s="28"/>
      <c r="K49" s="28" t="s">
        <v>818</v>
      </c>
      <c r="L49" s="28" t="s">
        <v>1193</v>
      </c>
      <c r="M49" s="28" t="s">
        <v>1014</v>
      </c>
      <c r="N49" s="28" t="s">
        <v>456</v>
      </c>
      <c r="O49" s="28" t="s">
        <v>1193</v>
      </c>
      <c r="P49" s="29" t="s">
        <v>115</v>
      </c>
      <c r="Q49" s="28" t="s">
        <v>614</v>
      </c>
      <c r="R49" s="59" t="s">
        <v>715</v>
      </c>
      <c r="S49" s="59" t="s">
        <v>117</v>
      </c>
      <c r="T49" s="29" t="s">
        <v>338</v>
      </c>
      <c r="U49" s="29" t="s">
        <v>1014</v>
      </c>
      <c r="V49" s="147" t="s">
        <v>525</v>
      </c>
      <c r="W49" s="29" t="s">
        <v>456</v>
      </c>
      <c r="X49" s="29" t="s">
        <v>1075</v>
      </c>
      <c r="Y49" s="59" t="s">
        <v>456</v>
      </c>
      <c r="Z49" s="147" t="s">
        <v>525</v>
      </c>
      <c r="AA49" s="28" t="s">
        <v>818</v>
      </c>
      <c r="AB49" s="147" t="s">
        <v>818</v>
      </c>
      <c r="AC49" s="29" t="s">
        <v>118</v>
      </c>
      <c r="AD49" s="147" t="s">
        <v>1075</v>
      </c>
      <c r="AE49" s="28" t="s">
        <v>1075</v>
      </c>
      <c r="AF49" s="28" t="s">
        <v>818</v>
      </c>
      <c r="AG49" s="45"/>
      <c r="AH49" s="69" t="s">
        <v>1423</v>
      </c>
      <c r="AI49" s="57" t="s">
        <v>1442</v>
      </c>
      <c r="AJ49" s="45"/>
      <c r="AK49" s="57"/>
      <c r="AL49" s="129"/>
      <c r="AM49" s="130"/>
      <c r="AN49" s="130"/>
      <c r="AO49" s="130"/>
    </row>
    <row r="50" spans="1:41" s="77" customFormat="1" ht="15.75" customHeight="1">
      <c r="A50" s="100"/>
      <c r="B50" s="6"/>
      <c r="C50" s="7"/>
      <c r="D50" s="7"/>
      <c r="E50" s="7"/>
      <c r="F50" s="7"/>
      <c r="G50" s="7"/>
      <c r="H50" s="7"/>
      <c r="I50" s="7" t="s">
        <v>742</v>
      </c>
      <c r="J50" s="7" t="s">
        <v>787</v>
      </c>
      <c r="K50" s="7" t="s">
        <v>622</v>
      </c>
      <c r="L50" s="7" t="s">
        <v>280</v>
      </c>
      <c r="M50" s="7" t="s">
        <v>396</v>
      </c>
      <c r="N50" s="7" t="s">
        <v>787</v>
      </c>
      <c r="O50" s="7"/>
      <c r="P50" s="7" t="s">
        <v>1372</v>
      </c>
      <c r="Q50" s="7" t="s">
        <v>598</v>
      </c>
      <c r="R50" s="32" t="s">
        <v>535</v>
      </c>
      <c r="S50" s="32" t="s">
        <v>92</v>
      </c>
      <c r="T50" s="7" t="s">
        <v>60</v>
      </c>
      <c r="U50" s="7" t="s">
        <v>1022</v>
      </c>
      <c r="V50" s="7" t="s">
        <v>728</v>
      </c>
      <c r="W50" s="7" t="s">
        <v>71</v>
      </c>
      <c r="X50" s="7" t="s">
        <v>101</v>
      </c>
      <c r="Y50" s="32" t="s">
        <v>71</v>
      </c>
      <c r="Z50" s="7" t="s">
        <v>73</v>
      </c>
      <c r="AA50" s="7" t="s">
        <v>71</v>
      </c>
      <c r="AB50" s="7" t="s">
        <v>728</v>
      </c>
      <c r="AC50" s="7" t="s">
        <v>71</v>
      </c>
      <c r="AD50" s="7" t="s">
        <v>244</v>
      </c>
      <c r="AE50" s="8"/>
      <c r="AF50" s="7" t="s">
        <v>398</v>
      </c>
      <c r="AG50" s="14" t="s">
        <v>1339</v>
      </c>
      <c r="AH50" s="10" t="s">
        <v>398</v>
      </c>
      <c r="AI50" s="14" t="s">
        <v>67</v>
      </c>
      <c r="AJ50" s="14" t="s">
        <v>773</v>
      </c>
      <c r="AK50" s="30"/>
      <c r="AL50" s="125"/>
      <c r="AM50" s="126"/>
      <c r="AN50" s="126"/>
      <c r="AO50" s="126"/>
    </row>
    <row r="51" spans="1:41" s="78" customFormat="1" ht="15.75" customHeight="1">
      <c r="A51" s="101"/>
      <c r="B51" s="3" t="s">
        <v>119</v>
      </c>
      <c r="C51" s="5"/>
      <c r="D51" s="5"/>
      <c r="E51" s="5"/>
      <c r="F51" s="5"/>
      <c r="G51" s="5"/>
      <c r="H51" s="5"/>
      <c r="I51" s="5" t="s">
        <v>1138</v>
      </c>
      <c r="J51" s="5" t="s">
        <v>1137</v>
      </c>
      <c r="K51" s="5" t="s">
        <v>760</v>
      </c>
      <c r="L51" s="5" t="s">
        <v>761</v>
      </c>
      <c r="M51" s="5" t="s">
        <v>397</v>
      </c>
      <c r="N51" s="5" t="s">
        <v>1426</v>
      </c>
      <c r="O51" s="5"/>
      <c r="P51" s="5" t="s">
        <v>1373</v>
      </c>
      <c r="Q51" s="5" t="s">
        <v>704</v>
      </c>
      <c r="R51" s="15" t="s">
        <v>716</v>
      </c>
      <c r="S51" s="15" t="s">
        <v>120</v>
      </c>
      <c r="T51" s="5" t="s">
        <v>121</v>
      </c>
      <c r="U51" s="5" t="s">
        <v>1031</v>
      </c>
      <c r="V51" s="5" t="s">
        <v>802</v>
      </c>
      <c r="W51" s="5" t="s">
        <v>399</v>
      </c>
      <c r="X51" s="5" t="s">
        <v>246</v>
      </c>
      <c r="Y51" s="15" t="s">
        <v>771</v>
      </c>
      <c r="Z51" s="5" t="s">
        <v>122</v>
      </c>
      <c r="AA51" s="5" t="s">
        <v>1140</v>
      </c>
      <c r="AB51" s="5" t="s">
        <v>1034</v>
      </c>
      <c r="AC51" s="5" t="s">
        <v>1326</v>
      </c>
      <c r="AD51" s="5" t="s">
        <v>1136</v>
      </c>
      <c r="AE51" s="5"/>
      <c r="AF51" s="5" t="s">
        <v>759</v>
      </c>
      <c r="AG51" s="15" t="s">
        <v>1342</v>
      </c>
      <c r="AH51" s="11" t="s">
        <v>1262</v>
      </c>
      <c r="AI51" s="15" t="s">
        <v>316</v>
      </c>
      <c r="AJ51" s="15" t="s">
        <v>1433</v>
      </c>
      <c r="AK51" s="41"/>
      <c r="AL51" s="127"/>
      <c r="AM51" s="128"/>
      <c r="AN51" s="128"/>
      <c r="AO51" s="128"/>
    </row>
    <row r="52" spans="1:41" s="58" customFormat="1" ht="15.75" customHeight="1">
      <c r="A52" s="102"/>
      <c r="B52" s="140"/>
      <c r="C52" s="28"/>
      <c r="D52" s="28"/>
      <c r="E52" s="28"/>
      <c r="F52" s="28"/>
      <c r="G52" s="28"/>
      <c r="H52" s="28"/>
      <c r="I52" s="28" t="s">
        <v>1139</v>
      </c>
      <c r="J52" s="28" t="s">
        <v>1134</v>
      </c>
      <c r="K52" s="28" t="s">
        <v>758</v>
      </c>
      <c r="L52" s="28" t="s">
        <v>758</v>
      </c>
      <c r="M52" s="28" t="s">
        <v>395</v>
      </c>
      <c r="N52" s="28" t="s">
        <v>1427</v>
      </c>
      <c r="O52" s="28"/>
      <c r="P52" s="29" t="s">
        <v>1374</v>
      </c>
      <c r="Q52" s="28" t="s">
        <v>705</v>
      </c>
      <c r="R52" s="59" t="s">
        <v>717</v>
      </c>
      <c r="S52" s="59" t="s">
        <v>99</v>
      </c>
      <c r="T52" s="29" t="s">
        <v>123</v>
      </c>
      <c r="U52" s="29" t="s">
        <v>1032</v>
      </c>
      <c r="V52" s="29" t="s">
        <v>758</v>
      </c>
      <c r="W52" s="28" t="s">
        <v>395</v>
      </c>
      <c r="X52" s="29" t="s">
        <v>247</v>
      </c>
      <c r="Y52" s="59" t="s">
        <v>772</v>
      </c>
      <c r="Z52" s="29" t="s">
        <v>124</v>
      </c>
      <c r="AA52" s="29" t="s">
        <v>1139</v>
      </c>
      <c r="AB52" s="29" t="s">
        <v>1135</v>
      </c>
      <c r="AC52" s="28" t="s">
        <v>1270</v>
      </c>
      <c r="AD52" s="29" t="s">
        <v>1135</v>
      </c>
      <c r="AE52" s="56"/>
      <c r="AF52" s="29" t="s">
        <v>758</v>
      </c>
      <c r="AG52" s="45" t="s">
        <v>1343</v>
      </c>
      <c r="AH52" s="55" t="s">
        <v>1263</v>
      </c>
      <c r="AI52" s="45" t="s">
        <v>317</v>
      </c>
      <c r="AJ52" s="55" t="s">
        <v>1434</v>
      </c>
      <c r="AK52" s="69"/>
      <c r="AL52" s="129"/>
      <c r="AM52" s="130"/>
      <c r="AN52" s="130"/>
      <c r="AO52" s="130"/>
    </row>
    <row r="53" spans="1:41" s="77" customFormat="1" ht="15.75" customHeight="1">
      <c r="A53" s="100"/>
      <c r="B53" s="6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32"/>
      <c r="S53" s="32" t="s">
        <v>1296</v>
      </c>
      <c r="T53" s="7" t="s">
        <v>60</v>
      </c>
      <c r="U53" s="7"/>
      <c r="V53" s="7" t="s">
        <v>728</v>
      </c>
      <c r="W53" s="7" t="s">
        <v>71</v>
      </c>
      <c r="X53" s="7" t="s">
        <v>73</v>
      </c>
      <c r="Y53" s="32" t="s">
        <v>71</v>
      </c>
      <c r="Z53" s="7" t="s">
        <v>244</v>
      </c>
      <c r="AA53" s="7"/>
      <c r="AB53" s="7" t="s">
        <v>240</v>
      </c>
      <c r="AC53" s="7"/>
      <c r="AD53" s="7" t="s">
        <v>244</v>
      </c>
      <c r="AE53" s="8"/>
      <c r="AF53" s="7" t="s">
        <v>398</v>
      </c>
      <c r="AG53" s="14"/>
      <c r="AH53" s="30" t="s">
        <v>398</v>
      </c>
      <c r="AI53" s="30" t="s">
        <v>398</v>
      </c>
      <c r="AJ53" s="14"/>
      <c r="AK53" s="30"/>
      <c r="AL53" s="125"/>
      <c r="AM53" s="126"/>
      <c r="AN53" s="126"/>
      <c r="AO53" s="126"/>
    </row>
    <row r="54" spans="1:41" s="78" customFormat="1" ht="15.75" customHeight="1">
      <c r="A54" s="101"/>
      <c r="B54" s="3" t="s">
        <v>125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15"/>
      <c r="S54" s="15" t="s">
        <v>1375</v>
      </c>
      <c r="T54" s="5" t="s">
        <v>126</v>
      </c>
      <c r="U54" s="5"/>
      <c r="V54" s="5" t="s">
        <v>800</v>
      </c>
      <c r="W54" s="5" t="s">
        <v>259</v>
      </c>
      <c r="X54" s="5" t="s">
        <v>980</v>
      </c>
      <c r="Y54" s="15" t="s">
        <v>616</v>
      </c>
      <c r="Z54" s="5" t="s">
        <v>468</v>
      </c>
      <c r="AA54" s="5"/>
      <c r="AB54" s="5" t="s">
        <v>976</v>
      </c>
      <c r="AC54" s="5"/>
      <c r="AD54" s="5" t="s">
        <v>1131</v>
      </c>
      <c r="AE54" s="5"/>
      <c r="AF54" s="5" t="s">
        <v>731</v>
      </c>
      <c r="AG54" s="15"/>
      <c r="AH54" s="41" t="s">
        <v>1133</v>
      </c>
      <c r="AI54" s="41" t="s">
        <v>1468</v>
      </c>
      <c r="AJ54" s="15"/>
      <c r="AK54" s="41"/>
      <c r="AL54" s="127"/>
      <c r="AM54" s="128"/>
      <c r="AN54" s="128"/>
      <c r="AO54" s="128"/>
    </row>
    <row r="55" spans="1:41" s="58" customFormat="1" ht="15.75" customHeight="1">
      <c r="A55" s="102"/>
      <c r="B55" s="3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37"/>
      <c r="S55" s="37" t="s">
        <v>1374</v>
      </c>
      <c r="T55" s="29" t="s">
        <v>127</v>
      </c>
      <c r="U55" s="28"/>
      <c r="V55" s="28" t="s">
        <v>801</v>
      </c>
      <c r="W55" s="29" t="s">
        <v>258</v>
      </c>
      <c r="X55" s="29" t="s">
        <v>981</v>
      </c>
      <c r="Y55" s="37" t="s">
        <v>617</v>
      </c>
      <c r="Z55" s="28" t="s">
        <v>466</v>
      </c>
      <c r="AA55" s="28"/>
      <c r="AB55" s="28" t="s">
        <v>977</v>
      </c>
      <c r="AC55" s="28"/>
      <c r="AD55" s="28" t="s">
        <v>1132</v>
      </c>
      <c r="AE55" s="56"/>
      <c r="AF55" s="28" t="s">
        <v>732</v>
      </c>
      <c r="AG55" s="45"/>
      <c r="AH55" s="28" t="s">
        <v>1132</v>
      </c>
      <c r="AI55" s="57" t="s">
        <v>1469</v>
      </c>
      <c r="AJ55" s="45"/>
      <c r="AK55" s="57"/>
      <c r="AL55" s="129"/>
      <c r="AM55" s="130"/>
      <c r="AN55" s="130"/>
      <c r="AO55" s="130"/>
    </row>
    <row r="56" spans="1:41" s="77" customFormat="1" ht="15.75" customHeight="1">
      <c r="A56" s="100"/>
      <c r="B56" s="6"/>
      <c r="C56" s="7"/>
      <c r="D56" s="7"/>
      <c r="E56" s="7" t="s">
        <v>742</v>
      </c>
      <c r="F56" s="7" t="s">
        <v>743</v>
      </c>
      <c r="G56" s="7" t="s">
        <v>740</v>
      </c>
      <c r="H56" s="7" t="s">
        <v>556</v>
      </c>
      <c r="I56" s="7" t="s">
        <v>734</v>
      </c>
      <c r="J56" s="7" t="s">
        <v>738</v>
      </c>
      <c r="K56" s="7" t="s">
        <v>372</v>
      </c>
      <c r="L56" s="7"/>
      <c r="M56" s="7"/>
      <c r="N56" s="7"/>
      <c r="O56" s="7"/>
      <c r="P56" s="7"/>
      <c r="Q56" s="7"/>
      <c r="R56" s="32"/>
      <c r="S56" s="32"/>
      <c r="T56" s="12"/>
      <c r="U56" s="7"/>
      <c r="V56" s="7"/>
      <c r="W56" s="7"/>
      <c r="X56" s="12"/>
      <c r="Y56" s="32"/>
      <c r="Z56" s="7"/>
      <c r="AA56" s="7"/>
      <c r="AB56" s="7"/>
      <c r="AC56" s="7"/>
      <c r="AD56" s="7"/>
      <c r="AE56" s="8"/>
      <c r="AF56" s="8"/>
      <c r="AG56" s="14"/>
      <c r="AH56" s="30"/>
      <c r="AI56" s="30"/>
      <c r="AJ56" s="30"/>
      <c r="AK56" s="30"/>
      <c r="AL56" s="125"/>
      <c r="AM56" s="126"/>
      <c r="AN56" s="126"/>
      <c r="AO56" s="126"/>
    </row>
    <row r="57" spans="1:41" s="78" customFormat="1" ht="15.75" customHeight="1">
      <c r="A57" s="101"/>
      <c r="B57" s="3" t="s">
        <v>128</v>
      </c>
      <c r="C57" s="5"/>
      <c r="D57" s="5"/>
      <c r="E57" s="5" t="s">
        <v>741</v>
      </c>
      <c r="F57" s="5" t="s">
        <v>744</v>
      </c>
      <c r="G57" s="5" t="s">
        <v>739</v>
      </c>
      <c r="H57" s="5" t="s">
        <v>736</v>
      </c>
      <c r="I57" s="5" t="s">
        <v>735</v>
      </c>
      <c r="J57" s="5" t="s">
        <v>737</v>
      </c>
      <c r="K57" s="5" t="s">
        <v>832</v>
      </c>
      <c r="L57" s="5"/>
      <c r="M57" s="5"/>
      <c r="N57" s="5"/>
      <c r="O57" s="5"/>
      <c r="P57" s="5"/>
      <c r="Q57" s="5"/>
      <c r="R57" s="15"/>
      <c r="S57" s="15"/>
      <c r="T57" s="39"/>
      <c r="U57" s="5"/>
      <c r="V57" s="5"/>
      <c r="W57" s="5"/>
      <c r="X57" s="39"/>
      <c r="Y57" s="15"/>
      <c r="Z57" s="5"/>
      <c r="AA57" s="5"/>
      <c r="AB57" s="5"/>
      <c r="AC57" s="5"/>
      <c r="AD57" s="5"/>
      <c r="AE57" s="5"/>
      <c r="AF57" s="5"/>
      <c r="AG57" s="15"/>
      <c r="AH57" s="41"/>
      <c r="AI57" s="41"/>
      <c r="AJ57" s="41"/>
      <c r="AK57" s="41"/>
      <c r="AL57" s="127"/>
      <c r="AM57" s="128"/>
      <c r="AN57" s="128"/>
      <c r="AO57" s="128"/>
    </row>
    <row r="58" spans="1:41" s="58" customFormat="1" ht="15.75" customHeight="1">
      <c r="A58" s="102"/>
      <c r="B58" s="3"/>
      <c r="C58" s="28"/>
      <c r="D58" s="28"/>
      <c r="E58" s="28" t="s">
        <v>733</v>
      </c>
      <c r="F58" s="28" t="s">
        <v>733</v>
      </c>
      <c r="G58" s="28" t="s">
        <v>733</v>
      </c>
      <c r="H58" s="28" t="s">
        <v>733</v>
      </c>
      <c r="I58" s="28" t="s">
        <v>733</v>
      </c>
      <c r="J58" s="28" t="s">
        <v>733</v>
      </c>
      <c r="K58" s="29" t="s">
        <v>833</v>
      </c>
      <c r="L58" s="28"/>
      <c r="M58" s="28"/>
      <c r="N58" s="28"/>
      <c r="O58" s="28"/>
      <c r="P58" s="28"/>
      <c r="Q58" s="28"/>
      <c r="R58" s="37"/>
      <c r="S58" s="37"/>
      <c r="T58" s="29"/>
      <c r="U58" s="28"/>
      <c r="V58" s="28"/>
      <c r="W58" s="28"/>
      <c r="X58" s="29"/>
      <c r="Y58" s="37"/>
      <c r="Z58" s="28"/>
      <c r="AA58" s="28"/>
      <c r="AB58" s="28"/>
      <c r="AC58" s="28"/>
      <c r="AD58" s="28"/>
      <c r="AE58" s="56"/>
      <c r="AF58" s="56"/>
      <c r="AG58" s="45"/>
      <c r="AH58" s="57"/>
      <c r="AI58" s="57"/>
      <c r="AJ58" s="57"/>
      <c r="AK58" s="57"/>
      <c r="AL58" s="129"/>
      <c r="AM58" s="130"/>
      <c r="AN58" s="130"/>
      <c r="AO58" s="130"/>
    </row>
    <row r="59" spans="1:41" s="77" customFormat="1" ht="15.75" customHeight="1">
      <c r="A59" s="100"/>
      <c r="B59" s="6"/>
      <c r="C59" s="7"/>
      <c r="D59" s="7"/>
      <c r="E59" s="7"/>
      <c r="F59" s="7"/>
      <c r="G59" s="7"/>
      <c r="H59" s="7"/>
      <c r="I59" s="7"/>
      <c r="J59" s="7"/>
      <c r="K59" s="7"/>
      <c r="L59" s="7" t="s">
        <v>639</v>
      </c>
      <c r="M59" s="7" t="s">
        <v>1296</v>
      </c>
      <c r="N59" s="7"/>
      <c r="O59" s="7"/>
      <c r="P59" s="7"/>
      <c r="Q59" s="7"/>
      <c r="R59" s="32"/>
      <c r="S59" s="32"/>
      <c r="T59" s="12"/>
      <c r="U59" s="7"/>
      <c r="V59" s="7"/>
      <c r="W59" s="7"/>
      <c r="X59" s="12"/>
      <c r="Y59" s="32"/>
      <c r="Z59" s="7"/>
      <c r="AA59" s="7"/>
      <c r="AB59" s="7"/>
      <c r="AC59" s="7"/>
      <c r="AD59" s="7"/>
      <c r="AE59" s="8"/>
      <c r="AF59" s="8"/>
      <c r="AG59" s="32"/>
      <c r="AH59" s="33"/>
      <c r="AI59" s="33"/>
      <c r="AJ59" s="33"/>
      <c r="AK59" s="33"/>
      <c r="AL59" s="125"/>
      <c r="AM59" s="126"/>
      <c r="AN59" s="126"/>
      <c r="AO59" s="126"/>
    </row>
    <row r="60" spans="1:41" s="78" customFormat="1" ht="15.75" customHeight="1">
      <c r="A60" s="101"/>
      <c r="B60" s="3" t="s">
        <v>129</v>
      </c>
      <c r="C60" s="5"/>
      <c r="D60" s="5"/>
      <c r="E60" s="5"/>
      <c r="F60" s="5"/>
      <c r="G60" s="5"/>
      <c r="H60" s="5"/>
      <c r="I60" s="5"/>
      <c r="J60" s="5"/>
      <c r="K60" s="5"/>
      <c r="L60" s="5" t="s">
        <v>748</v>
      </c>
      <c r="M60" s="5" t="s">
        <v>454</v>
      </c>
      <c r="N60" s="5"/>
      <c r="O60" s="5"/>
      <c r="P60" s="5"/>
      <c r="Q60" s="5"/>
      <c r="R60" s="15"/>
      <c r="S60" s="15"/>
      <c r="T60" s="39"/>
      <c r="U60" s="5"/>
      <c r="V60" s="5"/>
      <c r="W60" s="5"/>
      <c r="X60" s="39"/>
      <c r="Y60" s="15"/>
      <c r="Z60" s="5"/>
      <c r="AA60" s="5"/>
      <c r="AB60" s="5"/>
      <c r="AC60" s="5"/>
      <c r="AD60" s="5"/>
      <c r="AE60" s="5"/>
      <c r="AF60" s="5"/>
      <c r="AG60" s="15"/>
      <c r="AH60" s="41"/>
      <c r="AI60" s="41"/>
      <c r="AJ60" s="41"/>
      <c r="AK60" s="41"/>
      <c r="AL60" s="127"/>
      <c r="AM60" s="128"/>
      <c r="AN60" s="128"/>
      <c r="AO60" s="128"/>
    </row>
    <row r="61" spans="1:41" s="58" customFormat="1" ht="15.75" customHeight="1">
      <c r="A61" s="102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64" t="s">
        <v>733</v>
      </c>
      <c r="M61" s="64" t="s">
        <v>455</v>
      </c>
      <c r="N61" s="35"/>
      <c r="O61" s="35"/>
      <c r="P61" s="35"/>
      <c r="Q61" s="35"/>
      <c r="R61" s="45"/>
      <c r="S61" s="45"/>
      <c r="T61" s="64"/>
      <c r="U61" s="35"/>
      <c r="V61" s="35"/>
      <c r="W61" s="35"/>
      <c r="X61" s="64"/>
      <c r="Y61" s="45"/>
      <c r="Z61" s="35"/>
      <c r="AA61" s="35"/>
      <c r="AB61" s="35"/>
      <c r="AC61" s="35"/>
      <c r="AD61" s="35"/>
      <c r="AE61" s="65"/>
      <c r="AF61" s="65"/>
      <c r="AG61" s="45"/>
      <c r="AH61" s="57"/>
      <c r="AI61" s="57"/>
      <c r="AJ61" s="57"/>
      <c r="AK61" s="57"/>
      <c r="AL61" s="129"/>
      <c r="AM61" s="130"/>
      <c r="AN61" s="130"/>
      <c r="AO61" s="130"/>
    </row>
    <row r="62" spans="1:41" s="77" customFormat="1" ht="15.75" customHeight="1">
      <c r="A62" s="100"/>
      <c r="B62" s="143"/>
      <c r="C62" s="7"/>
      <c r="D62" s="7"/>
      <c r="E62" s="7"/>
      <c r="F62" s="7"/>
      <c r="G62" s="7"/>
      <c r="H62" s="7"/>
      <c r="I62" s="7"/>
      <c r="J62" s="7"/>
      <c r="K62" s="7"/>
      <c r="L62" s="12"/>
      <c r="M62" s="12"/>
      <c r="N62" s="7" t="s">
        <v>556</v>
      </c>
      <c r="O62" s="7" t="s">
        <v>1296</v>
      </c>
      <c r="P62" s="7"/>
      <c r="Q62" s="7"/>
      <c r="R62" s="32"/>
      <c r="S62" s="32"/>
      <c r="T62" s="12"/>
      <c r="U62" s="7"/>
      <c r="V62" s="7"/>
      <c r="W62" s="7"/>
      <c r="X62" s="12"/>
      <c r="Y62" s="32"/>
      <c r="Z62" s="7"/>
      <c r="AA62" s="7"/>
      <c r="AB62" s="7"/>
      <c r="AC62" s="7"/>
      <c r="AD62" s="7"/>
      <c r="AE62" s="8"/>
      <c r="AF62" s="8"/>
      <c r="AG62" s="32"/>
      <c r="AH62" s="33"/>
      <c r="AI62" s="33"/>
      <c r="AJ62" s="33"/>
      <c r="AK62" s="33"/>
      <c r="AL62" s="125"/>
      <c r="AM62" s="126"/>
      <c r="AN62" s="126"/>
      <c r="AO62" s="126"/>
    </row>
    <row r="63" spans="1:41" s="77" customFormat="1" ht="15.75" customHeight="1">
      <c r="A63" s="100"/>
      <c r="B63" s="3" t="s">
        <v>519</v>
      </c>
      <c r="C63" s="5"/>
      <c r="D63" s="5"/>
      <c r="E63" s="5"/>
      <c r="F63" s="5"/>
      <c r="G63" s="5"/>
      <c r="H63" s="5"/>
      <c r="I63" s="5"/>
      <c r="J63" s="5"/>
      <c r="K63" s="5"/>
      <c r="L63" s="39"/>
      <c r="M63" s="39"/>
      <c r="N63" s="5" t="s">
        <v>1392</v>
      </c>
      <c r="O63" s="5" t="s">
        <v>522</v>
      </c>
      <c r="P63" s="5"/>
      <c r="Q63" s="5"/>
      <c r="R63" s="15"/>
      <c r="S63" s="15"/>
      <c r="T63" s="39"/>
      <c r="U63" s="5"/>
      <c r="V63" s="5"/>
      <c r="W63" s="5"/>
      <c r="X63" s="39"/>
      <c r="Y63" s="15"/>
      <c r="Z63" s="5"/>
      <c r="AA63" s="5"/>
      <c r="AB63" s="5"/>
      <c r="AC63" s="5"/>
      <c r="AD63" s="5"/>
      <c r="AE63" s="5"/>
      <c r="AF63" s="5"/>
      <c r="AG63" s="15"/>
      <c r="AH63" s="41"/>
      <c r="AI63" s="41"/>
      <c r="AJ63" s="41"/>
      <c r="AK63" s="41"/>
      <c r="AL63" s="125"/>
      <c r="AM63" s="126"/>
      <c r="AN63" s="126"/>
      <c r="AO63" s="126"/>
    </row>
    <row r="64" spans="1:41" s="58" customFormat="1" ht="15.75" customHeight="1">
      <c r="A64" s="102"/>
      <c r="B64" s="144"/>
      <c r="C64" s="35"/>
      <c r="D64" s="35"/>
      <c r="E64" s="35"/>
      <c r="F64" s="35"/>
      <c r="G64" s="35"/>
      <c r="H64" s="35"/>
      <c r="I64" s="35"/>
      <c r="J64" s="35"/>
      <c r="K64" s="35"/>
      <c r="L64" s="64"/>
      <c r="M64" s="64"/>
      <c r="N64" s="35" t="s">
        <v>1388</v>
      </c>
      <c r="O64" s="35" t="s">
        <v>521</v>
      </c>
      <c r="P64" s="35"/>
      <c r="Q64" s="35"/>
      <c r="R64" s="45"/>
      <c r="S64" s="45"/>
      <c r="T64" s="64"/>
      <c r="U64" s="35"/>
      <c r="V64" s="35"/>
      <c r="W64" s="35"/>
      <c r="X64" s="64"/>
      <c r="Y64" s="45"/>
      <c r="Z64" s="35"/>
      <c r="AA64" s="35"/>
      <c r="AB64" s="35"/>
      <c r="AC64" s="35"/>
      <c r="AD64" s="35"/>
      <c r="AE64" s="65"/>
      <c r="AF64" s="65"/>
      <c r="AG64" s="45"/>
      <c r="AH64" s="57"/>
      <c r="AI64" s="57"/>
      <c r="AJ64" s="57"/>
      <c r="AK64" s="57"/>
      <c r="AL64" s="129"/>
      <c r="AM64" s="130"/>
      <c r="AN64" s="130"/>
      <c r="AO64" s="130"/>
    </row>
    <row r="65" spans="1:41" s="58" customFormat="1" ht="15.75" customHeight="1">
      <c r="A65" s="102"/>
      <c r="B65" s="140"/>
      <c r="C65" s="28"/>
      <c r="D65" s="28"/>
      <c r="E65" s="28"/>
      <c r="F65" s="28"/>
      <c r="G65" s="28"/>
      <c r="H65" s="28"/>
      <c r="I65" s="28"/>
      <c r="J65" s="28"/>
      <c r="K65" s="28"/>
      <c r="L65" s="29"/>
      <c r="M65" s="29"/>
      <c r="N65" s="28"/>
      <c r="O65" s="28"/>
      <c r="P65" s="32" t="s">
        <v>436</v>
      </c>
      <c r="Q65" s="28"/>
      <c r="R65" s="32" t="s">
        <v>535</v>
      </c>
      <c r="S65" s="37"/>
      <c r="T65" s="12" t="s">
        <v>423</v>
      </c>
      <c r="U65" s="28"/>
      <c r="V65" s="28"/>
      <c r="W65" s="28"/>
      <c r="X65" s="29"/>
      <c r="Y65" s="37"/>
      <c r="Z65" s="28"/>
      <c r="AA65" s="28"/>
      <c r="AB65" s="28"/>
      <c r="AC65" s="28"/>
      <c r="AD65" s="28"/>
      <c r="AE65" s="56"/>
      <c r="AF65" s="56"/>
      <c r="AG65" s="37"/>
      <c r="AH65" s="63"/>
      <c r="AI65" s="63"/>
      <c r="AJ65" s="63"/>
      <c r="AK65" s="63"/>
      <c r="AL65" s="129"/>
      <c r="AM65" s="130"/>
      <c r="AN65" s="130"/>
      <c r="AO65" s="130"/>
    </row>
    <row r="66" spans="1:41" s="58" customFormat="1" ht="15.75" customHeight="1">
      <c r="A66" s="102"/>
      <c r="B66" s="3" t="s">
        <v>745</v>
      </c>
      <c r="C66" s="28"/>
      <c r="D66" s="28"/>
      <c r="E66" s="28"/>
      <c r="F66" s="28"/>
      <c r="G66" s="28"/>
      <c r="H66" s="28"/>
      <c r="I66" s="28"/>
      <c r="J66" s="28"/>
      <c r="K66" s="28"/>
      <c r="L66" s="29"/>
      <c r="M66" s="29"/>
      <c r="N66" s="28"/>
      <c r="O66" s="28"/>
      <c r="P66" s="15" t="s">
        <v>1144</v>
      </c>
      <c r="Q66" s="28"/>
      <c r="R66" s="15" t="s">
        <v>746</v>
      </c>
      <c r="S66" s="37"/>
      <c r="T66" s="39" t="s">
        <v>747</v>
      </c>
      <c r="U66" s="28"/>
      <c r="V66" s="28"/>
      <c r="W66" s="28"/>
      <c r="X66" s="29"/>
      <c r="Y66" s="37"/>
      <c r="Z66" s="28"/>
      <c r="AA66" s="28"/>
      <c r="AB66" s="28"/>
      <c r="AC66" s="28"/>
      <c r="AD66" s="28"/>
      <c r="AE66" s="56"/>
      <c r="AF66" s="56"/>
      <c r="AG66" s="37"/>
      <c r="AH66" s="63"/>
      <c r="AI66" s="63"/>
      <c r="AJ66" s="63"/>
      <c r="AK66" s="63"/>
      <c r="AL66" s="129"/>
      <c r="AM66" s="130"/>
      <c r="AN66" s="130"/>
      <c r="AO66" s="130"/>
    </row>
    <row r="67" spans="1:41" s="58" customFormat="1" ht="15.75" customHeight="1">
      <c r="A67" s="102"/>
      <c r="B67" s="144"/>
      <c r="C67" s="35"/>
      <c r="D67" s="35"/>
      <c r="E67" s="35"/>
      <c r="F67" s="35"/>
      <c r="G67" s="35"/>
      <c r="H67" s="35"/>
      <c r="I67" s="35"/>
      <c r="J67" s="35"/>
      <c r="K67" s="35"/>
      <c r="L67" s="64"/>
      <c r="M67" s="64"/>
      <c r="N67" s="35"/>
      <c r="O67" s="35"/>
      <c r="P67" s="45" t="s">
        <v>1143</v>
      </c>
      <c r="Q67" s="35"/>
      <c r="R67" s="45" t="s">
        <v>733</v>
      </c>
      <c r="S67" s="45"/>
      <c r="T67" s="64" t="s">
        <v>733</v>
      </c>
      <c r="U67" s="35"/>
      <c r="V67" s="35"/>
      <c r="W67" s="35"/>
      <c r="X67" s="64"/>
      <c r="Y67" s="45"/>
      <c r="Z67" s="35"/>
      <c r="AA67" s="35"/>
      <c r="AB67" s="35"/>
      <c r="AC67" s="35"/>
      <c r="AD67" s="35"/>
      <c r="AE67" s="65"/>
      <c r="AF67" s="65"/>
      <c r="AG67" s="45"/>
      <c r="AH67" s="57"/>
      <c r="AI67" s="57"/>
      <c r="AJ67" s="57"/>
      <c r="AK67" s="57"/>
      <c r="AL67" s="129"/>
      <c r="AM67" s="130"/>
      <c r="AN67" s="130"/>
      <c r="AO67" s="130"/>
    </row>
    <row r="68" spans="1:41" s="58" customFormat="1" ht="15.75" customHeight="1">
      <c r="A68" s="102"/>
      <c r="B68" s="140"/>
      <c r="C68" s="28"/>
      <c r="D68" s="28"/>
      <c r="E68" s="28"/>
      <c r="F68" s="28"/>
      <c r="G68" s="28"/>
      <c r="H68" s="28"/>
      <c r="I68" s="28"/>
      <c r="J68" s="28"/>
      <c r="K68" s="28"/>
      <c r="L68" s="29"/>
      <c r="M68" s="29"/>
      <c r="N68" s="28"/>
      <c r="O68" s="28"/>
      <c r="P68" s="28"/>
      <c r="Q68" s="28"/>
      <c r="R68" s="37"/>
      <c r="S68" s="14" t="s">
        <v>1296</v>
      </c>
      <c r="T68" s="29"/>
      <c r="U68" s="28"/>
      <c r="V68" s="28"/>
      <c r="W68" s="28"/>
      <c r="X68" s="29"/>
      <c r="Y68" s="37"/>
      <c r="Z68" s="28"/>
      <c r="AA68" s="28"/>
      <c r="AB68" s="28"/>
      <c r="AC68" s="28"/>
      <c r="AD68" s="28"/>
      <c r="AE68" s="56"/>
      <c r="AF68" s="56"/>
      <c r="AG68" s="37"/>
      <c r="AH68" s="63"/>
      <c r="AI68" s="63"/>
      <c r="AJ68" s="63"/>
      <c r="AK68" s="63"/>
      <c r="AL68" s="129"/>
      <c r="AM68" s="130"/>
      <c r="AN68" s="130"/>
      <c r="AO68" s="130"/>
    </row>
    <row r="69" spans="1:41" s="58" customFormat="1" ht="15.75" customHeight="1">
      <c r="A69" s="102"/>
      <c r="B69" s="3" t="s">
        <v>926</v>
      </c>
      <c r="C69" s="28"/>
      <c r="D69" s="28"/>
      <c r="E69" s="28"/>
      <c r="F69" s="28"/>
      <c r="G69" s="28"/>
      <c r="H69" s="28"/>
      <c r="I69" s="28"/>
      <c r="J69" s="28"/>
      <c r="K69" s="28"/>
      <c r="L69" s="29"/>
      <c r="M69" s="29"/>
      <c r="N69" s="28"/>
      <c r="O69" s="28"/>
      <c r="P69" s="28"/>
      <c r="Q69" s="28"/>
      <c r="R69" s="37"/>
      <c r="S69" s="15" t="s">
        <v>925</v>
      </c>
      <c r="T69" s="29"/>
      <c r="U69" s="28"/>
      <c r="V69" s="28"/>
      <c r="W69" s="28"/>
      <c r="X69" s="29"/>
      <c r="Y69" s="37"/>
      <c r="Z69" s="28"/>
      <c r="AA69" s="28"/>
      <c r="AB69" s="28"/>
      <c r="AC69" s="28"/>
      <c r="AD69" s="28"/>
      <c r="AE69" s="56"/>
      <c r="AF69" s="56"/>
      <c r="AG69" s="37"/>
      <c r="AH69" s="63"/>
      <c r="AI69" s="63"/>
      <c r="AJ69" s="63"/>
      <c r="AK69" s="63"/>
      <c r="AL69" s="129"/>
      <c r="AM69" s="130"/>
      <c r="AN69" s="130"/>
      <c r="AO69" s="130"/>
    </row>
    <row r="70" spans="1:41" s="58" customFormat="1" ht="15.75" customHeight="1">
      <c r="A70" s="102"/>
      <c r="B70" s="140"/>
      <c r="C70" s="28"/>
      <c r="D70" s="28"/>
      <c r="E70" s="28"/>
      <c r="F70" s="28"/>
      <c r="G70" s="28"/>
      <c r="H70" s="28"/>
      <c r="I70" s="28"/>
      <c r="J70" s="28"/>
      <c r="K70" s="28"/>
      <c r="L70" s="29"/>
      <c r="M70" s="29"/>
      <c r="N70" s="28"/>
      <c r="O70" s="28"/>
      <c r="P70" s="28"/>
      <c r="Q70" s="28"/>
      <c r="R70" s="37"/>
      <c r="S70" s="37" t="s">
        <v>924</v>
      </c>
      <c r="T70" s="29"/>
      <c r="U70" s="28"/>
      <c r="V70" s="28"/>
      <c r="W70" s="28"/>
      <c r="X70" s="29"/>
      <c r="Y70" s="37"/>
      <c r="Z70" s="28"/>
      <c r="AA70" s="28"/>
      <c r="AB70" s="28"/>
      <c r="AC70" s="28"/>
      <c r="AD70" s="28"/>
      <c r="AE70" s="56"/>
      <c r="AF70" s="56"/>
      <c r="AG70" s="37"/>
      <c r="AH70" s="63"/>
      <c r="AI70" s="63"/>
      <c r="AJ70" s="63"/>
      <c r="AK70" s="63"/>
      <c r="AL70" s="129"/>
      <c r="AM70" s="130"/>
      <c r="AN70" s="130"/>
      <c r="AO70" s="130"/>
    </row>
    <row r="71" spans="1:41" s="58" customFormat="1" ht="15.75" customHeight="1">
      <c r="A71" s="102"/>
      <c r="B71" s="166"/>
      <c r="C71" s="159"/>
      <c r="D71" s="159"/>
      <c r="E71" s="159"/>
      <c r="F71" s="159"/>
      <c r="G71" s="159"/>
      <c r="H71" s="159"/>
      <c r="I71" s="159"/>
      <c r="J71" s="159"/>
      <c r="K71" s="12" t="s">
        <v>1283</v>
      </c>
      <c r="L71" s="160"/>
      <c r="M71" s="12" t="s">
        <v>685</v>
      </c>
      <c r="N71" s="12" t="s">
        <v>556</v>
      </c>
      <c r="O71" s="159"/>
      <c r="P71" s="159"/>
      <c r="Q71" s="159"/>
      <c r="R71" s="155"/>
      <c r="S71" s="155"/>
      <c r="T71" s="160"/>
      <c r="U71" s="159"/>
      <c r="V71" s="159"/>
      <c r="W71" s="159"/>
      <c r="X71" s="160"/>
      <c r="Y71" s="155"/>
      <c r="Z71" s="159"/>
      <c r="AA71" s="159"/>
      <c r="AB71" s="159"/>
      <c r="AC71" s="159"/>
      <c r="AD71" s="159"/>
      <c r="AE71" s="162"/>
      <c r="AF71" s="162"/>
      <c r="AG71" s="155"/>
      <c r="AH71" s="164"/>
      <c r="AI71" s="164"/>
      <c r="AJ71" s="164"/>
      <c r="AK71" s="164"/>
      <c r="AL71" s="129"/>
      <c r="AM71" s="130"/>
      <c r="AN71" s="130"/>
      <c r="AO71" s="130"/>
    </row>
    <row r="72" spans="1:41" s="58" customFormat="1" ht="15.75" customHeight="1">
      <c r="A72" s="102"/>
      <c r="B72" s="3" t="s">
        <v>686</v>
      </c>
      <c r="C72" s="28"/>
      <c r="D72" s="28"/>
      <c r="E72" s="28"/>
      <c r="F72" s="28"/>
      <c r="G72" s="28"/>
      <c r="H72" s="28"/>
      <c r="I72" s="28"/>
      <c r="J72" s="28"/>
      <c r="K72" s="39" t="s">
        <v>1218</v>
      </c>
      <c r="L72" s="29"/>
      <c r="M72" s="39" t="s">
        <v>688</v>
      </c>
      <c r="N72" s="17" t="s">
        <v>1391</v>
      </c>
      <c r="O72" s="28"/>
      <c r="P72" s="28"/>
      <c r="Q72" s="28"/>
      <c r="R72" s="37"/>
      <c r="S72" s="37"/>
      <c r="T72" s="29"/>
      <c r="U72" s="28"/>
      <c r="V72" s="28"/>
      <c r="W72" s="28"/>
      <c r="X72" s="29"/>
      <c r="Y72" s="37"/>
      <c r="Z72" s="28"/>
      <c r="AA72" s="28"/>
      <c r="AB72" s="28"/>
      <c r="AC72" s="28"/>
      <c r="AD72" s="28"/>
      <c r="AE72" s="56"/>
      <c r="AF72" s="56"/>
      <c r="AG72" s="37"/>
      <c r="AH72" s="63"/>
      <c r="AI72" s="63"/>
      <c r="AJ72" s="63"/>
      <c r="AK72" s="63"/>
      <c r="AL72" s="129"/>
      <c r="AM72" s="130"/>
      <c r="AN72" s="130"/>
      <c r="AO72" s="130"/>
    </row>
    <row r="73" spans="1:41" s="58" customFormat="1" ht="15.75" customHeight="1">
      <c r="A73" s="102"/>
      <c r="B73" s="144"/>
      <c r="C73" s="35"/>
      <c r="D73" s="35"/>
      <c r="E73" s="35"/>
      <c r="F73" s="35"/>
      <c r="G73" s="35"/>
      <c r="H73" s="35"/>
      <c r="I73" s="35"/>
      <c r="J73" s="35"/>
      <c r="K73" s="64" t="s">
        <v>1219</v>
      </c>
      <c r="L73" s="64"/>
      <c r="M73" s="64" t="s">
        <v>689</v>
      </c>
      <c r="N73" s="64" t="s">
        <v>1388</v>
      </c>
      <c r="O73" s="35"/>
      <c r="P73" s="35"/>
      <c r="Q73" s="35"/>
      <c r="R73" s="45"/>
      <c r="S73" s="45"/>
      <c r="T73" s="64"/>
      <c r="U73" s="35"/>
      <c r="V73" s="35"/>
      <c r="W73" s="35"/>
      <c r="X73" s="64"/>
      <c r="Y73" s="45"/>
      <c r="Z73" s="35"/>
      <c r="AA73" s="35"/>
      <c r="AB73" s="35"/>
      <c r="AC73" s="35"/>
      <c r="AD73" s="35"/>
      <c r="AE73" s="65"/>
      <c r="AF73" s="65"/>
      <c r="AG73" s="45"/>
      <c r="AH73" s="57"/>
      <c r="AI73" s="57"/>
      <c r="AJ73" s="57"/>
      <c r="AK73" s="57"/>
      <c r="AL73" s="129"/>
      <c r="AM73" s="130"/>
      <c r="AN73" s="130"/>
      <c r="AO73" s="130"/>
    </row>
    <row r="74" spans="1:41" s="58" customFormat="1" ht="15.75" customHeight="1">
      <c r="A74" s="102"/>
      <c r="B74" s="140"/>
      <c r="C74" s="28"/>
      <c r="D74" s="28"/>
      <c r="E74" s="28"/>
      <c r="F74" s="28"/>
      <c r="G74" s="28"/>
      <c r="H74" s="28"/>
      <c r="I74" s="28"/>
      <c r="J74" s="28"/>
      <c r="K74" s="28"/>
      <c r="L74" s="29"/>
      <c r="M74" s="29"/>
      <c r="N74" s="28"/>
      <c r="O74" s="4" t="s">
        <v>1296</v>
      </c>
      <c r="P74" s="28"/>
      <c r="Q74" s="28"/>
      <c r="R74" s="37"/>
      <c r="S74" s="4" t="s">
        <v>1296</v>
      </c>
      <c r="T74" s="29"/>
      <c r="U74" s="28"/>
      <c r="V74" s="28"/>
      <c r="W74" s="28"/>
      <c r="X74" s="29"/>
      <c r="Y74" s="37"/>
      <c r="Z74" s="28"/>
      <c r="AA74" s="28"/>
      <c r="AB74" s="28"/>
      <c r="AC74" s="28"/>
      <c r="AD74" s="28"/>
      <c r="AE74" s="56"/>
      <c r="AF74" s="56"/>
      <c r="AG74" s="37"/>
      <c r="AH74" s="63"/>
      <c r="AI74" s="63"/>
      <c r="AJ74" s="63"/>
      <c r="AK74" s="63"/>
      <c r="AL74" s="129"/>
      <c r="AM74" s="130"/>
      <c r="AN74" s="130"/>
      <c r="AO74" s="130"/>
    </row>
    <row r="75" spans="1:41" s="58" customFormat="1" ht="15.75" customHeight="1">
      <c r="A75" s="102"/>
      <c r="B75" s="3" t="s">
        <v>687</v>
      </c>
      <c r="C75" s="28"/>
      <c r="D75" s="28"/>
      <c r="E75" s="28"/>
      <c r="F75" s="28"/>
      <c r="G75" s="28"/>
      <c r="H75" s="28"/>
      <c r="I75" s="28"/>
      <c r="J75" s="28"/>
      <c r="K75" s="28"/>
      <c r="L75" s="29"/>
      <c r="M75" s="29"/>
      <c r="N75" s="28"/>
      <c r="O75" s="5" t="s">
        <v>690</v>
      </c>
      <c r="P75" s="28"/>
      <c r="Q75" s="28"/>
      <c r="R75" s="37"/>
      <c r="S75" s="5" t="s">
        <v>824</v>
      </c>
      <c r="T75" s="29"/>
      <c r="U75" s="28"/>
      <c r="V75" s="28"/>
      <c r="W75" s="28"/>
      <c r="X75" s="29"/>
      <c r="Y75" s="37"/>
      <c r="Z75" s="28"/>
      <c r="AA75" s="28"/>
      <c r="AB75" s="28"/>
      <c r="AC75" s="28"/>
      <c r="AD75" s="28"/>
      <c r="AE75" s="56"/>
      <c r="AF75" s="56"/>
      <c r="AG75" s="37"/>
      <c r="AH75" s="63"/>
      <c r="AI75" s="63"/>
      <c r="AJ75" s="63"/>
      <c r="AK75" s="63"/>
      <c r="AL75" s="129"/>
      <c r="AM75" s="130"/>
      <c r="AN75" s="130"/>
      <c r="AO75" s="130"/>
    </row>
    <row r="76" spans="1:41" s="58" customFormat="1" ht="15.75" customHeight="1">
      <c r="A76" s="102"/>
      <c r="B76" s="144"/>
      <c r="C76" s="35"/>
      <c r="D76" s="35"/>
      <c r="E76" s="35"/>
      <c r="F76" s="35"/>
      <c r="G76" s="35"/>
      <c r="H76" s="35"/>
      <c r="I76" s="35"/>
      <c r="J76" s="35"/>
      <c r="K76" s="35"/>
      <c r="L76" s="64"/>
      <c r="M76" s="64"/>
      <c r="N76" s="35"/>
      <c r="O76" s="35" t="s">
        <v>691</v>
      </c>
      <c r="P76" s="35"/>
      <c r="Q76" s="35"/>
      <c r="R76" s="45"/>
      <c r="S76" s="45" t="s">
        <v>823</v>
      </c>
      <c r="T76" s="64"/>
      <c r="U76" s="35"/>
      <c r="V76" s="35"/>
      <c r="W76" s="35"/>
      <c r="X76" s="64"/>
      <c r="Y76" s="45"/>
      <c r="Z76" s="35"/>
      <c r="AA76" s="35"/>
      <c r="AB76" s="35"/>
      <c r="AC76" s="35"/>
      <c r="AD76" s="35"/>
      <c r="AE76" s="65"/>
      <c r="AF76" s="65"/>
      <c r="AG76" s="45"/>
      <c r="AH76" s="57"/>
      <c r="AI76" s="57"/>
      <c r="AJ76" s="57"/>
      <c r="AK76" s="57"/>
      <c r="AL76" s="129"/>
      <c r="AM76" s="130"/>
      <c r="AN76" s="130"/>
      <c r="AO76" s="130"/>
    </row>
    <row r="77" spans="1:41" s="77" customFormat="1" ht="15.75" customHeight="1">
      <c r="A77" s="100"/>
      <c r="B77" s="3"/>
      <c r="C77" s="4"/>
      <c r="D77" s="4"/>
      <c r="E77" s="4" t="s">
        <v>828</v>
      </c>
      <c r="F77" s="4"/>
      <c r="G77" s="4"/>
      <c r="H77" s="4"/>
      <c r="I77" s="4" t="s">
        <v>372</v>
      </c>
      <c r="J77" s="4"/>
      <c r="K77" s="4" t="s">
        <v>53</v>
      </c>
      <c r="L77" s="13"/>
      <c r="M77" s="4"/>
      <c r="N77" s="4"/>
      <c r="O77" s="4"/>
      <c r="P77" s="4"/>
      <c r="Q77" s="4"/>
      <c r="R77" s="14"/>
      <c r="S77" s="14"/>
      <c r="T77" s="13"/>
      <c r="U77" s="4"/>
      <c r="V77" s="4"/>
      <c r="W77" s="4"/>
      <c r="X77" s="13"/>
      <c r="Y77" s="14"/>
      <c r="Z77" s="4"/>
      <c r="AA77" s="4"/>
      <c r="AB77" s="4"/>
      <c r="AC77" s="4"/>
      <c r="AD77" s="4"/>
      <c r="AE77" s="5"/>
      <c r="AF77" s="5"/>
      <c r="AG77" s="14"/>
      <c r="AH77" s="30"/>
      <c r="AI77" s="30"/>
      <c r="AJ77" s="30"/>
      <c r="AK77" s="30"/>
      <c r="AL77" s="125"/>
      <c r="AM77" s="126"/>
      <c r="AN77" s="126"/>
      <c r="AO77" s="126"/>
    </row>
    <row r="78" spans="1:41" s="78" customFormat="1" ht="15.75" customHeight="1">
      <c r="A78" s="101"/>
      <c r="B78" s="3"/>
      <c r="C78" s="4"/>
      <c r="D78" s="4"/>
      <c r="E78" s="4" t="s">
        <v>673</v>
      </c>
      <c r="F78" s="4"/>
      <c r="G78" s="4"/>
      <c r="H78" s="4"/>
      <c r="I78" s="4" t="s">
        <v>626</v>
      </c>
      <c r="J78" s="4"/>
      <c r="K78" s="4" t="s">
        <v>550</v>
      </c>
      <c r="L78" s="13"/>
      <c r="M78" s="4"/>
      <c r="N78" s="4"/>
      <c r="O78" s="4"/>
      <c r="P78" s="4"/>
      <c r="Q78" s="4"/>
      <c r="R78" s="14"/>
      <c r="S78" s="14"/>
      <c r="T78" s="13"/>
      <c r="U78" s="4"/>
      <c r="V78" s="4"/>
      <c r="W78" s="4"/>
      <c r="X78" s="13"/>
      <c r="Y78" s="14"/>
      <c r="Z78" s="4"/>
      <c r="AA78" s="4"/>
      <c r="AB78" s="4"/>
      <c r="AC78" s="4"/>
      <c r="AD78" s="4"/>
      <c r="AE78" s="5"/>
      <c r="AF78" s="5"/>
      <c r="AG78" s="14"/>
      <c r="AH78" s="30"/>
      <c r="AI78" s="30"/>
      <c r="AJ78" s="30"/>
      <c r="AK78" s="30"/>
      <c r="AL78" s="127"/>
      <c r="AM78" s="128"/>
      <c r="AN78" s="128"/>
      <c r="AO78" s="128"/>
    </row>
    <row r="79" spans="1:41" s="58" customFormat="1" ht="15.75" customHeight="1">
      <c r="A79" s="102"/>
      <c r="B79" s="3" t="s">
        <v>266</v>
      </c>
      <c r="C79" s="4"/>
      <c r="D79" s="4"/>
      <c r="E79" s="4" t="s">
        <v>742</v>
      </c>
      <c r="F79" s="4"/>
      <c r="G79" s="4"/>
      <c r="H79" s="4"/>
      <c r="I79" s="4" t="s">
        <v>627</v>
      </c>
      <c r="J79" s="4"/>
      <c r="K79" s="4" t="s">
        <v>479</v>
      </c>
      <c r="L79" s="13"/>
      <c r="M79" s="4"/>
      <c r="N79" s="4"/>
      <c r="O79" s="4"/>
      <c r="P79" s="4"/>
      <c r="Q79" s="4"/>
      <c r="R79" s="14"/>
      <c r="S79" s="14"/>
      <c r="T79" s="13"/>
      <c r="U79" s="4"/>
      <c r="V79" s="4"/>
      <c r="W79" s="4"/>
      <c r="X79" s="13"/>
      <c r="Y79" s="14"/>
      <c r="Z79" s="4"/>
      <c r="AA79" s="4"/>
      <c r="AB79" s="4"/>
      <c r="AC79" s="4"/>
      <c r="AD79" s="4"/>
      <c r="AE79" s="5"/>
      <c r="AF79" s="5"/>
      <c r="AG79" s="14"/>
      <c r="AH79" s="30"/>
      <c r="AI79" s="30"/>
      <c r="AJ79" s="30"/>
      <c r="AK79" s="30"/>
      <c r="AL79" s="129"/>
      <c r="AM79" s="130"/>
      <c r="AN79" s="130"/>
      <c r="AO79" s="130"/>
    </row>
    <row r="80" spans="1:41" s="77" customFormat="1" ht="15.75" customHeight="1">
      <c r="A80" s="100"/>
      <c r="B80" s="3"/>
      <c r="C80" s="4"/>
      <c r="D80" s="4"/>
      <c r="E80" s="4" t="s">
        <v>831</v>
      </c>
      <c r="F80" s="4"/>
      <c r="G80" s="4"/>
      <c r="H80" s="4"/>
      <c r="I80" s="4" t="s">
        <v>622</v>
      </c>
      <c r="J80" s="4"/>
      <c r="K80" s="4" t="s">
        <v>253</v>
      </c>
      <c r="L80" s="13"/>
      <c r="M80" s="4"/>
      <c r="N80" s="4"/>
      <c r="O80" s="4"/>
      <c r="P80" s="4"/>
      <c r="Q80" s="4"/>
      <c r="R80" s="14"/>
      <c r="S80" s="14"/>
      <c r="T80" s="13"/>
      <c r="U80" s="4"/>
      <c r="V80" s="4"/>
      <c r="W80" s="4"/>
      <c r="X80" s="13"/>
      <c r="Y80" s="14"/>
      <c r="Z80" s="4"/>
      <c r="AA80" s="4"/>
      <c r="AB80" s="4"/>
      <c r="AC80" s="4"/>
      <c r="AD80" s="4"/>
      <c r="AE80" s="5"/>
      <c r="AF80" s="5"/>
      <c r="AG80" s="14"/>
      <c r="AH80" s="14"/>
      <c r="AI80" s="30"/>
      <c r="AJ80" s="30"/>
      <c r="AK80" s="30"/>
      <c r="AL80" s="125"/>
      <c r="AM80" s="126"/>
      <c r="AN80" s="126"/>
      <c r="AO80" s="126"/>
    </row>
    <row r="81" spans="1:41" s="77" customFormat="1" ht="15.75" customHeight="1">
      <c r="A81" s="100"/>
      <c r="B81" s="3"/>
      <c r="C81" s="5"/>
      <c r="D81" s="5"/>
      <c r="E81" s="5" t="s">
        <v>829</v>
      </c>
      <c r="F81" s="5"/>
      <c r="G81" s="5"/>
      <c r="H81" s="5"/>
      <c r="I81" s="5" t="s">
        <v>624</v>
      </c>
      <c r="J81" s="5"/>
      <c r="K81" s="5" t="s">
        <v>568</v>
      </c>
      <c r="L81" s="39"/>
      <c r="M81" s="5"/>
      <c r="N81" s="5"/>
      <c r="O81" s="5"/>
      <c r="P81" s="5"/>
      <c r="Q81" s="5"/>
      <c r="R81" s="15"/>
      <c r="S81" s="15"/>
      <c r="T81" s="39"/>
      <c r="U81" s="5"/>
      <c r="V81" s="5"/>
      <c r="W81" s="5"/>
      <c r="X81" s="39"/>
      <c r="Y81" s="15"/>
      <c r="Z81" s="5"/>
      <c r="AA81" s="5"/>
      <c r="AB81" s="5"/>
      <c r="AC81" s="5"/>
      <c r="AD81" s="5"/>
      <c r="AE81" s="5"/>
      <c r="AF81" s="5"/>
      <c r="AG81" s="15"/>
      <c r="AH81" s="15"/>
      <c r="AI81" s="41"/>
      <c r="AJ81" s="41"/>
      <c r="AK81" s="41"/>
      <c r="AL81" s="125"/>
      <c r="AM81" s="126"/>
      <c r="AN81" s="126"/>
      <c r="AO81" s="126"/>
    </row>
    <row r="82" spans="1:41" s="77" customFormat="1" ht="15.75" customHeight="1">
      <c r="A82" s="100"/>
      <c r="B82" s="34"/>
      <c r="C82" s="35"/>
      <c r="D82" s="35"/>
      <c r="E82" s="35" t="s">
        <v>830</v>
      </c>
      <c r="F82" s="35"/>
      <c r="G82" s="35"/>
      <c r="H82" s="35"/>
      <c r="I82" s="35" t="s">
        <v>625</v>
      </c>
      <c r="J82" s="35"/>
      <c r="K82" s="35" t="s">
        <v>566</v>
      </c>
      <c r="L82" s="64"/>
      <c r="M82" s="35"/>
      <c r="N82" s="35"/>
      <c r="O82" s="35"/>
      <c r="P82" s="35"/>
      <c r="Q82" s="35"/>
      <c r="R82" s="45"/>
      <c r="S82" s="45"/>
      <c r="T82" s="64"/>
      <c r="U82" s="35"/>
      <c r="V82" s="35"/>
      <c r="W82" s="35"/>
      <c r="X82" s="64"/>
      <c r="Y82" s="45"/>
      <c r="Z82" s="35"/>
      <c r="AA82" s="35"/>
      <c r="AB82" s="35"/>
      <c r="AC82" s="35"/>
      <c r="AD82" s="35"/>
      <c r="AE82" s="65"/>
      <c r="AF82" s="65"/>
      <c r="AG82" s="45"/>
      <c r="AH82" s="45"/>
      <c r="AI82" s="57"/>
      <c r="AJ82" s="57"/>
      <c r="AK82" s="57"/>
      <c r="AL82" s="125"/>
      <c r="AM82" s="126"/>
      <c r="AN82" s="126"/>
      <c r="AO82" s="126"/>
    </row>
    <row r="83" spans="1:41" s="77" customFormat="1" ht="15.75" customHeight="1">
      <c r="A83" s="100"/>
      <c r="B83" s="3"/>
      <c r="C83" s="4"/>
      <c r="D83" s="4"/>
      <c r="E83" s="4"/>
      <c r="F83" s="4"/>
      <c r="G83" s="4"/>
      <c r="H83" s="4"/>
      <c r="I83" s="4"/>
      <c r="J83" s="4"/>
      <c r="K83" s="4"/>
      <c r="L83" s="13" t="s">
        <v>963</v>
      </c>
      <c r="M83" s="4" t="s">
        <v>550</v>
      </c>
      <c r="N83" s="4"/>
      <c r="O83" s="4" t="s">
        <v>550</v>
      </c>
      <c r="P83" s="4"/>
      <c r="Q83" s="4"/>
      <c r="R83" s="14"/>
      <c r="S83" s="14"/>
      <c r="T83" s="13"/>
      <c r="U83" s="4"/>
      <c r="V83" s="4"/>
      <c r="W83" s="4"/>
      <c r="X83" s="13"/>
      <c r="Y83" s="14"/>
      <c r="Z83" s="4"/>
      <c r="AA83" s="4"/>
      <c r="AB83" s="4"/>
      <c r="AC83" s="4"/>
      <c r="AD83" s="4"/>
      <c r="AE83" s="5"/>
      <c r="AF83" s="5"/>
      <c r="AG83" s="14"/>
      <c r="AH83" s="30"/>
      <c r="AI83" s="30"/>
      <c r="AJ83" s="30"/>
      <c r="AK83" s="30"/>
      <c r="AL83" s="125"/>
      <c r="AM83" s="126"/>
      <c r="AN83" s="126"/>
      <c r="AO83" s="126"/>
    </row>
    <row r="84" spans="1:41" s="78" customFormat="1" ht="15.75" customHeight="1">
      <c r="A84" s="101"/>
      <c r="B84" s="3"/>
      <c r="C84" s="4"/>
      <c r="D84" s="4"/>
      <c r="E84" s="4"/>
      <c r="F84" s="4"/>
      <c r="G84" s="4"/>
      <c r="H84" s="4"/>
      <c r="I84" s="4"/>
      <c r="J84" s="4"/>
      <c r="K84" s="4"/>
      <c r="L84" s="13" t="s">
        <v>1069</v>
      </c>
      <c r="M84" s="4" t="s">
        <v>479</v>
      </c>
      <c r="N84" s="4"/>
      <c r="O84" s="4" t="s">
        <v>253</v>
      </c>
      <c r="P84" s="4"/>
      <c r="Q84" s="4"/>
      <c r="R84" s="14"/>
      <c r="S84" s="14"/>
      <c r="T84" s="13"/>
      <c r="U84" s="4"/>
      <c r="V84" s="4"/>
      <c r="W84" s="4"/>
      <c r="X84" s="13"/>
      <c r="Y84" s="14"/>
      <c r="Z84" s="4"/>
      <c r="AA84" s="4"/>
      <c r="AB84" s="4"/>
      <c r="AC84" s="4"/>
      <c r="AD84" s="4"/>
      <c r="AE84" s="5"/>
      <c r="AF84" s="5"/>
      <c r="AG84" s="14"/>
      <c r="AH84" s="30"/>
      <c r="AI84" s="30"/>
      <c r="AJ84" s="30"/>
      <c r="AK84" s="30"/>
      <c r="AL84" s="127"/>
      <c r="AM84" s="128"/>
      <c r="AN84" s="128"/>
      <c r="AO84" s="128"/>
    </row>
    <row r="85" spans="1:41" s="58" customFormat="1" ht="15.75" customHeight="1">
      <c r="A85" s="102"/>
      <c r="B85" s="3" t="s">
        <v>367</v>
      </c>
      <c r="C85" s="4"/>
      <c r="D85" s="4"/>
      <c r="E85" s="4"/>
      <c r="F85" s="4"/>
      <c r="G85" s="4"/>
      <c r="H85" s="4"/>
      <c r="I85" s="4"/>
      <c r="J85" s="4"/>
      <c r="K85" s="4"/>
      <c r="L85" s="13" t="s">
        <v>1070</v>
      </c>
      <c r="M85" s="4" t="s">
        <v>601</v>
      </c>
      <c r="N85" s="4"/>
      <c r="O85" s="4" t="s">
        <v>685</v>
      </c>
      <c r="P85" s="4"/>
      <c r="Q85" s="4"/>
      <c r="R85" s="14"/>
      <c r="S85" s="14"/>
      <c r="T85" s="13"/>
      <c r="U85" s="4"/>
      <c r="V85" s="4"/>
      <c r="W85" s="4"/>
      <c r="X85" s="13"/>
      <c r="Y85" s="14"/>
      <c r="Z85" s="4"/>
      <c r="AA85" s="4"/>
      <c r="AB85" s="4"/>
      <c r="AC85" s="4"/>
      <c r="AD85" s="4"/>
      <c r="AE85" s="5"/>
      <c r="AF85" s="5"/>
      <c r="AG85" s="14"/>
      <c r="AH85" s="30"/>
      <c r="AI85" s="30"/>
      <c r="AJ85" s="30"/>
      <c r="AK85" s="30"/>
      <c r="AL85" s="129"/>
      <c r="AM85" s="130"/>
      <c r="AN85" s="130"/>
      <c r="AO85" s="130"/>
    </row>
    <row r="86" spans="1:41" s="77" customFormat="1" ht="15.75" customHeight="1">
      <c r="A86" s="100"/>
      <c r="B86" s="3"/>
      <c r="C86" s="4"/>
      <c r="D86" s="4"/>
      <c r="E86" s="4"/>
      <c r="F86" s="4"/>
      <c r="G86" s="4"/>
      <c r="H86" s="4"/>
      <c r="I86" s="4"/>
      <c r="J86" s="4"/>
      <c r="K86" s="4"/>
      <c r="L86" s="13" t="s">
        <v>556</v>
      </c>
      <c r="M86" s="4" t="s">
        <v>53</v>
      </c>
      <c r="N86" s="4"/>
      <c r="O86" s="4" t="s">
        <v>53</v>
      </c>
      <c r="P86" s="4"/>
      <c r="Q86" s="4"/>
      <c r="R86" s="14"/>
      <c r="S86" s="14"/>
      <c r="T86" s="13"/>
      <c r="U86" s="4"/>
      <c r="V86" s="4"/>
      <c r="W86" s="4"/>
      <c r="X86" s="13"/>
      <c r="Y86" s="14"/>
      <c r="Z86" s="4"/>
      <c r="AA86" s="4"/>
      <c r="AB86" s="4"/>
      <c r="AC86" s="4"/>
      <c r="AD86" s="4"/>
      <c r="AE86" s="5"/>
      <c r="AF86" s="5"/>
      <c r="AG86" s="14"/>
      <c r="AH86" s="14"/>
      <c r="AI86" s="30"/>
      <c r="AJ86" s="30"/>
      <c r="AK86" s="30"/>
      <c r="AL86" s="125"/>
      <c r="AM86" s="126"/>
      <c r="AN86" s="126"/>
      <c r="AO86" s="126"/>
    </row>
    <row r="87" spans="1:41" s="77" customFormat="1" ht="15.75" customHeight="1">
      <c r="A87" s="100"/>
      <c r="B87" s="3"/>
      <c r="C87" s="5"/>
      <c r="D87" s="5"/>
      <c r="E87" s="5"/>
      <c r="F87" s="5"/>
      <c r="G87" s="5"/>
      <c r="H87" s="5"/>
      <c r="I87" s="5"/>
      <c r="J87" s="5"/>
      <c r="K87" s="5"/>
      <c r="L87" s="39" t="s">
        <v>1088</v>
      </c>
      <c r="M87" s="5" t="s">
        <v>602</v>
      </c>
      <c r="N87" s="5"/>
      <c r="O87" s="5" t="s">
        <v>683</v>
      </c>
      <c r="P87" s="5"/>
      <c r="Q87" s="5"/>
      <c r="R87" s="15"/>
      <c r="S87" s="15"/>
      <c r="T87" s="39"/>
      <c r="U87" s="5"/>
      <c r="V87" s="5"/>
      <c r="W87" s="5"/>
      <c r="X87" s="39"/>
      <c r="Y87" s="15"/>
      <c r="Z87" s="5"/>
      <c r="AA87" s="5"/>
      <c r="AB87" s="5"/>
      <c r="AC87" s="5"/>
      <c r="AD87" s="5"/>
      <c r="AE87" s="5"/>
      <c r="AF87" s="5"/>
      <c r="AG87" s="15"/>
      <c r="AH87" s="15"/>
      <c r="AI87" s="41"/>
      <c r="AJ87" s="41"/>
      <c r="AK87" s="41"/>
      <c r="AL87" s="125"/>
      <c r="AM87" s="126"/>
      <c r="AN87" s="126"/>
      <c r="AO87" s="126"/>
    </row>
    <row r="88" spans="1:41" s="77" customFormat="1" ht="15.75" customHeight="1">
      <c r="A88" s="100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64" t="s">
        <v>1071</v>
      </c>
      <c r="M88" s="35" t="s">
        <v>600</v>
      </c>
      <c r="N88" s="35"/>
      <c r="O88" s="35" t="s">
        <v>684</v>
      </c>
      <c r="P88" s="35"/>
      <c r="Q88" s="35"/>
      <c r="R88" s="45"/>
      <c r="S88" s="45"/>
      <c r="T88" s="64"/>
      <c r="U88" s="35"/>
      <c r="V88" s="35"/>
      <c r="W88" s="35"/>
      <c r="X88" s="64"/>
      <c r="Y88" s="45"/>
      <c r="Z88" s="35"/>
      <c r="AA88" s="35"/>
      <c r="AB88" s="35"/>
      <c r="AC88" s="35"/>
      <c r="AD88" s="35"/>
      <c r="AE88" s="65"/>
      <c r="AF88" s="65"/>
      <c r="AG88" s="45"/>
      <c r="AH88" s="45"/>
      <c r="AI88" s="57"/>
      <c r="AJ88" s="57"/>
      <c r="AK88" s="57"/>
      <c r="AL88" s="125"/>
      <c r="AM88" s="126"/>
      <c r="AN88" s="126"/>
      <c r="AO88" s="126"/>
    </row>
    <row r="89" spans="1:41" s="77" customFormat="1" ht="15.75" customHeight="1">
      <c r="A89" s="100"/>
      <c r="B89" s="3"/>
      <c r="C89" s="4"/>
      <c r="D89" s="4"/>
      <c r="E89" s="4"/>
      <c r="F89" s="4"/>
      <c r="G89" s="4"/>
      <c r="H89" s="4"/>
      <c r="I89" s="4"/>
      <c r="J89" s="4"/>
      <c r="K89" s="4"/>
      <c r="L89" s="13"/>
      <c r="M89" s="4"/>
      <c r="N89" s="4" t="s">
        <v>55</v>
      </c>
      <c r="O89" s="4" t="s">
        <v>622</v>
      </c>
      <c r="P89" s="4"/>
      <c r="Q89" s="4"/>
      <c r="R89" s="14"/>
      <c r="S89" s="14" t="s">
        <v>1296</v>
      </c>
      <c r="T89" s="13"/>
      <c r="U89" s="4"/>
      <c r="V89" s="4"/>
      <c r="W89" s="4"/>
      <c r="X89" s="13"/>
      <c r="Y89" s="14"/>
      <c r="Z89" s="4"/>
      <c r="AA89" s="4"/>
      <c r="AB89" s="4"/>
      <c r="AC89" s="4"/>
      <c r="AD89" s="4"/>
      <c r="AE89" s="5"/>
      <c r="AF89" s="4" t="s">
        <v>526</v>
      </c>
      <c r="AG89" s="14"/>
      <c r="AH89" s="14"/>
      <c r="AI89" s="30"/>
      <c r="AJ89" s="30"/>
      <c r="AK89" s="30"/>
      <c r="AL89" s="125"/>
      <c r="AM89" s="126"/>
      <c r="AN89" s="126"/>
      <c r="AO89" s="126"/>
    </row>
    <row r="90" spans="1:41" s="77" customFormat="1" ht="15.75" customHeight="1">
      <c r="A90" s="100"/>
      <c r="B90" s="3"/>
      <c r="C90" s="4"/>
      <c r="D90" s="4"/>
      <c r="E90" s="4"/>
      <c r="F90" s="4"/>
      <c r="G90" s="4"/>
      <c r="H90" s="4"/>
      <c r="I90" s="4"/>
      <c r="J90" s="4"/>
      <c r="K90" s="4"/>
      <c r="L90" s="13"/>
      <c r="M90" s="4"/>
      <c r="N90" s="4" t="s">
        <v>567</v>
      </c>
      <c r="O90" s="4" t="s">
        <v>626</v>
      </c>
      <c r="P90" s="4"/>
      <c r="Q90" s="4"/>
      <c r="R90" s="14"/>
      <c r="S90" s="14" t="s">
        <v>54</v>
      </c>
      <c r="T90" s="13"/>
      <c r="U90" s="4"/>
      <c r="V90" s="4"/>
      <c r="W90" s="4"/>
      <c r="X90" s="13"/>
      <c r="Y90" s="14"/>
      <c r="Z90" s="4"/>
      <c r="AA90" s="4"/>
      <c r="AB90" s="4"/>
      <c r="AC90" s="4"/>
      <c r="AD90" s="4"/>
      <c r="AE90" s="5"/>
      <c r="AF90" s="4" t="s">
        <v>398</v>
      </c>
      <c r="AG90" s="14"/>
      <c r="AH90" s="14"/>
      <c r="AI90" s="30"/>
      <c r="AJ90" s="30"/>
      <c r="AK90" s="30"/>
      <c r="AL90" s="125"/>
      <c r="AM90" s="126"/>
      <c r="AN90" s="126"/>
      <c r="AO90" s="126"/>
    </row>
    <row r="91" spans="1:41" s="77" customFormat="1" ht="15.75" customHeight="1">
      <c r="A91" s="100"/>
      <c r="B91" s="3" t="s">
        <v>520</v>
      </c>
      <c r="C91" s="4"/>
      <c r="D91" s="4"/>
      <c r="E91" s="4"/>
      <c r="F91" s="4"/>
      <c r="G91" s="4"/>
      <c r="H91" s="4"/>
      <c r="I91" s="4"/>
      <c r="J91" s="4"/>
      <c r="K91" s="4"/>
      <c r="L91" s="13"/>
      <c r="M91" s="4"/>
      <c r="N91" s="4" t="s">
        <v>364</v>
      </c>
      <c r="O91" s="4" t="s">
        <v>1084</v>
      </c>
      <c r="P91" s="4"/>
      <c r="Q91" s="4"/>
      <c r="R91" s="14"/>
      <c r="S91" s="14" t="s">
        <v>253</v>
      </c>
      <c r="T91" s="13"/>
      <c r="U91" s="4"/>
      <c r="V91" s="4"/>
      <c r="W91" s="4"/>
      <c r="X91" s="13"/>
      <c r="Y91" s="14"/>
      <c r="Z91" s="4"/>
      <c r="AA91" s="4"/>
      <c r="AB91" s="4"/>
      <c r="AC91" s="4"/>
      <c r="AD91" s="4"/>
      <c r="AE91" s="5"/>
      <c r="AF91" s="4" t="s">
        <v>44</v>
      </c>
      <c r="AG91" s="14"/>
      <c r="AH91" s="14"/>
      <c r="AI91" s="30"/>
      <c r="AJ91" s="30"/>
      <c r="AK91" s="30"/>
      <c r="AL91" s="125"/>
      <c r="AM91" s="126"/>
      <c r="AN91" s="126"/>
      <c r="AO91" s="126"/>
    </row>
    <row r="92" spans="1:41" s="77" customFormat="1" ht="15.75" customHeight="1">
      <c r="A92" s="100"/>
      <c r="B92" s="3"/>
      <c r="C92" s="4"/>
      <c r="D92" s="4"/>
      <c r="E92" s="4"/>
      <c r="F92" s="4"/>
      <c r="G92" s="4"/>
      <c r="H92" s="4"/>
      <c r="I92" s="4"/>
      <c r="J92" s="4"/>
      <c r="K92" s="4"/>
      <c r="L92" s="13"/>
      <c r="M92" s="4"/>
      <c r="N92" s="4" t="s">
        <v>57</v>
      </c>
      <c r="O92" s="4" t="s">
        <v>1017</v>
      </c>
      <c r="P92" s="4"/>
      <c r="Q92" s="4"/>
      <c r="R92" s="14"/>
      <c r="S92" s="14" t="s">
        <v>685</v>
      </c>
      <c r="T92" s="13"/>
      <c r="U92" s="4"/>
      <c r="V92" s="4"/>
      <c r="W92" s="4"/>
      <c r="X92" s="13"/>
      <c r="Y92" s="14"/>
      <c r="Z92" s="4"/>
      <c r="AA92" s="4"/>
      <c r="AB92" s="4"/>
      <c r="AC92" s="4"/>
      <c r="AD92" s="4"/>
      <c r="AE92" s="5"/>
      <c r="AF92" s="4" t="s">
        <v>773</v>
      </c>
      <c r="AG92" s="14"/>
      <c r="AH92" s="14"/>
      <c r="AI92" s="30"/>
      <c r="AJ92" s="30"/>
      <c r="AK92" s="30"/>
      <c r="AL92" s="125"/>
      <c r="AM92" s="126"/>
      <c r="AN92" s="126"/>
      <c r="AO92" s="126"/>
    </row>
    <row r="93" spans="1:41" s="77" customFormat="1" ht="15.75" customHeight="1">
      <c r="A93" s="100"/>
      <c r="B93" s="3"/>
      <c r="C93" s="5"/>
      <c r="D93" s="5"/>
      <c r="E93" s="5"/>
      <c r="F93" s="5"/>
      <c r="G93" s="5"/>
      <c r="H93" s="5"/>
      <c r="I93" s="5"/>
      <c r="J93" s="5"/>
      <c r="K93" s="5"/>
      <c r="L93" s="39"/>
      <c r="M93" s="5"/>
      <c r="N93" s="5" t="s">
        <v>569</v>
      </c>
      <c r="O93" s="5" t="s">
        <v>1085</v>
      </c>
      <c r="P93" s="5"/>
      <c r="Q93" s="5"/>
      <c r="R93" s="15"/>
      <c r="S93" s="15"/>
      <c r="T93" s="39"/>
      <c r="U93" s="5"/>
      <c r="V93" s="5"/>
      <c r="W93" s="5"/>
      <c r="X93" s="39"/>
      <c r="Y93" s="15"/>
      <c r="Z93" s="5"/>
      <c r="AA93" s="5"/>
      <c r="AB93" s="5"/>
      <c r="AC93" s="5"/>
      <c r="AD93" s="5"/>
      <c r="AE93" s="5"/>
      <c r="AF93" s="5" t="s">
        <v>850</v>
      </c>
      <c r="AG93" s="15"/>
      <c r="AH93" s="15"/>
      <c r="AI93" s="41"/>
      <c r="AJ93" s="41"/>
      <c r="AK93" s="41"/>
      <c r="AL93" s="125"/>
      <c r="AM93" s="126"/>
      <c r="AN93" s="126"/>
      <c r="AO93" s="126"/>
    </row>
    <row r="94" spans="1:41" s="77" customFormat="1" ht="15.75" customHeight="1">
      <c r="A94" s="100"/>
      <c r="B94" s="3"/>
      <c r="C94" s="28"/>
      <c r="D94" s="28"/>
      <c r="E94" s="28"/>
      <c r="F94" s="28"/>
      <c r="G94" s="28"/>
      <c r="H94" s="28"/>
      <c r="I94" s="28"/>
      <c r="J94" s="28"/>
      <c r="K94" s="28"/>
      <c r="L94" s="29"/>
      <c r="M94" s="28"/>
      <c r="N94" s="28" t="s">
        <v>570</v>
      </c>
      <c r="O94" s="28" t="s">
        <v>1086</v>
      </c>
      <c r="P94" s="28"/>
      <c r="Q94" s="28"/>
      <c r="R94" s="37"/>
      <c r="S94" s="37" t="s">
        <v>842</v>
      </c>
      <c r="T94" s="29"/>
      <c r="U94" s="28"/>
      <c r="V94" s="28"/>
      <c r="W94" s="28"/>
      <c r="X94" s="29"/>
      <c r="Y94" s="37"/>
      <c r="Z94" s="28"/>
      <c r="AA94" s="28"/>
      <c r="AB94" s="28"/>
      <c r="AC94" s="28"/>
      <c r="AD94" s="28"/>
      <c r="AE94" s="56"/>
      <c r="AF94" s="28" t="s">
        <v>842</v>
      </c>
      <c r="AG94" s="37"/>
      <c r="AH94" s="37"/>
      <c r="AI94" s="63"/>
      <c r="AJ94" s="63"/>
      <c r="AK94" s="63"/>
      <c r="AL94" s="125"/>
      <c r="AM94" s="126"/>
      <c r="AN94" s="126"/>
      <c r="AO94" s="126"/>
    </row>
    <row r="95" spans="1:41" s="77" customFormat="1" ht="15.75" customHeight="1">
      <c r="A95" s="100"/>
      <c r="B95" s="6"/>
      <c r="C95" s="7"/>
      <c r="D95" s="7"/>
      <c r="E95" s="7"/>
      <c r="F95" s="7"/>
      <c r="G95" s="7"/>
      <c r="H95" s="7"/>
      <c r="I95" s="7"/>
      <c r="J95" s="7"/>
      <c r="K95" s="7"/>
      <c r="L95" s="12"/>
      <c r="M95" s="7"/>
      <c r="N95" s="7"/>
      <c r="O95" s="7"/>
      <c r="P95" s="7"/>
      <c r="Q95" s="7"/>
      <c r="R95" s="32"/>
      <c r="S95" s="32"/>
      <c r="T95" s="12" t="s">
        <v>40</v>
      </c>
      <c r="U95" s="7"/>
      <c r="V95" s="7"/>
      <c r="W95" s="7"/>
      <c r="X95" s="12"/>
      <c r="Y95" s="32"/>
      <c r="Z95" s="7"/>
      <c r="AA95" s="7"/>
      <c r="AB95" s="7"/>
      <c r="AC95" s="7"/>
      <c r="AD95" s="7"/>
      <c r="AE95" s="8"/>
      <c r="AF95" s="8"/>
      <c r="AG95" s="32"/>
      <c r="AH95" s="32"/>
      <c r="AI95" s="33"/>
      <c r="AJ95" s="33"/>
      <c r="AK95" s="33"/>
      <c r="AL95" s="125"/>
      <c r="AM95" s="126"/>
      <c r="AN95" s="126"/>
      <c r="AO95" s="126"/>
    </row>
    <row r="96" spans="1:41" s="78" customFormat="1" ht="15.75" customHeight="1">
      <c r="A96" s="101"/>
      <c r="B96" s="3"/>
      <c r="C96" s="4"/>
      <c r="D96" s="4"/>
      <c r="E96" s="4"/>
      <c r="F96" s="4"/>
      <c r="G96" s="4"/>
      <c r="H96" s="4"/>
      <c r="I96" s="4"/>
      <c r="J96" s="4"/>
      <c r="K96" s="4"/>
      <c r="L96" s="13"/>
      <c r="M96" s="4"/>
      <c r="N96" s="4"/>
      <c r="O96" s="4"/>
      <c r="P96" s="4"/>
      <c r="Q96" s="4"/>
      <c r="R96" s="14"/>
      <c r="S96" s="14"/>
      <c r="T96" s="13" t="s">
        <v>268</v>
      </c>
      <c r="U96" s="4"/>
      <c r="V96" s="4"/>
      <c r="W96" s="4"/>
      <c r="X96" s="13"/>
      <c r="Y96" s="14"/>
      <c r="Z96" s="4"/>
      <c r="AA96" s="4"/>
      <c r="AB96" s="4"/>
      <c r="AC96" s="4"/>
      <c r="AD96" s="4"/>
      <c r="AE96" s="5"/>
      <c r="AF96" s="5"/>
      <c r="AG96" s="14"/>
      <c r="AH96" s="14"/>
      <c r="AI96" s="30"/>
      <c r="AJ96" s="30"/>
      <c r="AK96" s="30"/>
      <c r="AL96" s="127"/>
      <c r="AM96" s="128"/>
      <c r="AN96" s="128"/>
      <c r="AO96" s="128"/>
    </row>
    <row r="97" spans="1:41" s="58" customFormat="1" ht="15.75" customHeight="1">
      <c r="A97" s="102"/>
      <c r="B97" s="3" t="s">
        <v>289</v>
      </c>
      <c r="C97" s="4"/>
      <c r="D97" s="4"/>
      <c r="E97" s="4"/>
      <c r="F97" s="4"/>
      <c r="G97" s="4"/>
      <c r="H97" s="4"/>
      <c r="I97" s="4"/>
      <c r="J97" s="4"/>
      <c r="K97" s="4"/>
      <c r="L97" s="13"/>
      <c r="M97" s="4"/>
      <c r="N97" s="4"/>
      <c r="O97" s="4"/>
      <c r="P97" s="4"/>
      <c r="Q97" s="4"/>
      <c r="R97" s="14"/>
      <c r="S97" s="14"/>
      <c r="T97" s="13" t="s">
        <v>67</v>
      </c>
      <c r="U97" s="4"/>
      <c r="V97" s="4"/>
      <c r="W97" s="4"/>
      <c r="X97" s="13"/>
      <c r="Y97" s="14"/>
      <c r="Z97" s="4"/>
      <c r="AA97" s="4"/>
      <c r="AB97" s="4"/>
      <c r="AC97" s="4"/>
      <c r="AD97" s="4"/>
      <c r="AE97" s="5"/>
      <c r="AF97" s="5"/>
      <c r="AG97" s="14"/>
      <c r="AH97" s="14"/>
      <c r="AI97" s="30"/>
      <c r="AJ97" s="30"/>
      <c r="AK97" s="14"/>
      <c r="AL97" s="129"/>
      <c r="AM97" s="130"/>
      <c r="AN97" s="130"/>
      <c r="AO97" s="130"/>
    </row>
    <row r="98" spans="1:41" s="77" customFormat="1" ht="15.75" customHeight="1">
      <c r="A98" s="100"/>
      <c r="B98" s="3"/>
      <c r="C98" s="4"/>
      <c r="D98" s="4"/>
      <c r="E98" s="4"/>
      <c r="F98" s="4"/>
      <c r="G98" s="4"/>
      <c r="H98" s="4"/>
      <c r="I98" s="4"/>
      <c r="J98" s="4"/>
      <c r="K98" s="4"/>
      <c r="L98" s="13"/>
      <c r="M98" s="4"/>
      <c r="N98" s="4"/>
      <c r="O98" s="4"/>
      <c r="P98" s="4"/>
      <c r="Q98" s="4"/>
      <c r="R98" s="14"/>
      <c r="S98" s="14"/>
      <c r="T98" s="13" t="s">
        <v>91</v>
      </c>
      <c r="U98" s="4"/>
      <c r="V98" s="4"/>
      <c r="W98" s="4"/>
      <c r="X98" s="13"/>
      <c r="Y98" s="14"/>
      <c r="Z98" s="4"/>
      <c r="AA98" s="4"/>
      <c r="AB98" s="4"/>
      <c r="AC98" s="4"/>
      <c r="AD98" s="4"/>
      <c r="AE98" s="5"/>
      <c r="AF98" s="5"/>
      <c r="AG98" s="14"/>
      <c r="AH98" s="14"/>
      <c r="AI98" s="30"/>
      <c r="AJ98" s="30"/>
      <c r="AK98" s="14"/>
      <c r="AL98" s="125"/>
      <c r="AM98" s="126"/>
      <c r="AN98" s="126"/>
      <c r="AO98" s="126"/>
    </row>
    <row r="99" spans="1:41" s="78" customFormat="1" ht="15.75" customHeight="1">
      <c r="A99" s="101"/>
      <c r="B99" s="3"/>
      <c r="C99" s="5"/>
      <c r="D99" s="5"/>
      <c r="E99" s="5"/>
      <c r="F99" s="5"/>
      <c r="G99" s="5"/>
      <c r="H99" s="5"/>
      <c r="I99" s="5"/>
      <c r="J99" s="5"/>
      <c r="K99" s="5"/>
      <c r="L99" s="39"/>
      <c r="M99" s="5"/>
      <c r="N99" s="5"/>
      <c r="O99" s="5"/>
      <c r="P99" s="5"/>
      <c r="Q99" s="5"/>
      <c r="R99" s="15"/>
      <c r="S99" s="15"/>
      <c r="T99" s="39" t="s">
        <v>290</v>
      </c>
      <c r="U99" s="5"/>
      <c r="V99" s="5"/>
      <c r="W99" s="5"/>
      <c r="X99" s="39"/>
      <c r="Y99" s="15"/>
      <c r="Z99" s="5"/>
      <c r="AA99" s="5"/>
      <c r="AB99" s="5"/>
      <c r="AC99" s="5"/>
      <c r="AD99" s="5"/>
      <c r="AE99" s="5"/>
      <c r="AF99" s="5"/>
      <c r="AG99" s="15"/>
      <c r="AH99" s="15"/>
      <c r="AI99" s="41"/>
      <c r="AJ99" s="15"/>
      <c r="AK99" s="15"/>
      <c r="AL99" s="127"/>
      <c r="AM99" s="128"/>
      <c r="AN99" s="128"/>
      <c r="AO99" s="128"/>
    </row>
    <row r="100" spans="1:41" s="58" customFormat="1" ht="15.75" customHeight="1">
      <c r="A100" s="102"/>
      <c r="B100" s="34"/>
      <c r="C100" s="35"/>
      <c r="D100" s="35"/>
      <c r="E100" s="35"/>
      <c r="F100" s="35"/>
      <c r="G100" s="35"/>
      <c r="H100" s="35"/>
      <c r="I100" s="35"/>
      <c r="J100" s="35"/>
      <c r="K100" s="35"/>
      <c r="L100" s="64"/>
      <c r="M100" s="35"/>
      <c r="N100" s="35"/>
      <c r="O100" s="35"/>
      <c r="P100" s="35"/>
      <c r="Q100" s="35"/>
      <c r="R100" s="45"/>
      <c r="S100" s="45"/>
      <c r="T100" s="64" t="s">
        <v>286</v>
      </c>
      <c r="U100" s="35"/>
      <c r="V100" s="35"/>
      <c r="W100" s="35"/>
      <c r="X100" s="64"/>
      <c r="Y100" s="45"/>
      <c r="Z100" s="35"/>
      <c r="AA100" s="35"/>
      <c r="AB100" s="35"/>
      <c r="AC100" s="35"/>
      <c r="AD100" s="35"/>
      <c r="AE100" s="65"/>
      <c r="AF100" s="65"/>
      <c r="AG100" s="45"/>
      <c r="AH100" s="45"/>
      <c r="AI100" s="57"/>
      <c r="AJ100" s="45"/>
      <c r="AK100" s="45"/>
      <c r="AL100" s="129"/>
      <c r="AM100" s="130"/>
      <c r="AN100" s="130"/>
      <c r="AO100" s="130"/>
    </row>
    <row r="101" spans="1:41" s="58" customFormat="1" ht="15.75" customHeight="1">
      <c r="A101" s="102"/>
      <c r="B101" s="6"/>
      <c r="C101" s="7"/>
      <c r="D101" s="7"/>
      <c r="E101" s="7"/>
      <c r="F101" s="7" t="s">
        <v>953</v>
      </c>
      <c r="G101" s="7" t="s">
        <v>828</v>
      </c>
      <c r="H101" s="7"/>
      <c r="I101" s="7"/>
      <c r="J101" s="7" t="s">
        <v>556</v>
      </c>
      <c r="K101" s="7" t="s">
        <v>734</v>
      </c>
      <c r="L101" s="12" t="s">
        <v>966</v>
      </c>
      <c r="M101" s="7"/>
      <c r="N101" s="7"/>
      <c r="O101" s="7"/>
      <c r="P101" s="7"/>
      <c r="Q101" s="7"/>
      <c r="R101" s="32"/>
      <c r="S101" s="32"/>
      <c r="T101" s="12"/>
      <c r="U101" s="7"/>
      <c r="V101" s="7"/>
      <c r="W101" s="7"/>
      <c r="X101" s="12"/>
      <c r="Y101" s="32"/>
      <c r="Z101" s="7"/>
      <c r="AA101" s="7"/>
      <c r="AB101" s="7"/>
      <c r="AC101" s="7"/>
      <c r="AD101" s="7"/>
      <c r="AE101" s="8"/>
      <c r="AF101" s="8"/>
      <c r="AG101" s="32"/>
      <c r="AH101" s="32"/>
      <c r="AI101" s="33"/>
      <c r="AJ101" s="33"/>
      <c r="AK101" s="33"/>
      <c r="AL101" s="129"/>
      <c r="AM101" s="130"/>
      <c r="AN101" s="130"/>
      <c r="AO101" s="130"/>
    </row>
    <row r="102" spans="1:41" s="58" customFormat="1" ht="15.75" customHeight="1">
      <c r="A102" s="102"/>
      <c r="B102" s="3"/>
      <c r="C102" s="4"/>
      <c r="D102" s="4"/>
      <c r="E102" s="4"/>
      <c r="F102" s="4" t="s">
        <v>954</v>
      </c>
      <c r="G102" s="4" t="s">
        <v>959</v>
      </c>
      <c r="H102" s="4"/>
      <c r="I102" s="4"/>
      <c r="J102" s="4" t="s">
        <v>961</v>
      </c>
      <c r="K102" s="4" t="s">
        <v>665</v>
      </c>
      <c r="L102" s="13" t="s">
        <v>967</v>
      </c>
      <c r="M102" s="4"/>
      <c r="N102" s="4"/>
      <c r="O102" s="4"/>
      <c r="P102" s="4"/>
      <c r="Q102" s="4"/>
      <c r="R102" s="14"/>
      <c r="S102" s="14"/>
      <c r="T102" s="13"/>
      <c r="U102" s="4"/>
      <c r="V102" s="4"/>
      <c r="W102" s="4"/>
      <c r="X102" s="13"/>
      <c r="Y102" s="14"/>
      <c r="Z102" s="4"/>
      <c r="AA102" s="4"/>
      <c r="AB102" s="4"/>
      <c r="AC102" s="4"/>
      <c r="AD102" s="4"/>
      <c r="AE102" s="5"/>
      <c r="AF102" s="5"/>
      <c r="AG102" s="14"/>
      <c r="AH102" s="14"/>
      <c r="AI102" s="30"/>
      <c r="AJ102" s="30"/>
      <c r="AK102" s="30"/>
      <c r="AL102" s="129"/>
      <c r="AM102" s="130"/>
      <c r="AN102" s="130"/>
      <c r="AO102" s="130"/>
    </row>
    <row r="103" spans="1:41" s="58" customFormat="1" ht="15.75" customHeight="1">
      <c r="A103" s="102"/>
      <c r="B103" s="3" t="s">
        <v>952</v>
      </c>
      <c r="C103" s="4"/>
      <c r="D103" s="4"/>
      <c r="E103" s="4"/>
      <c r="F103" s="4" t="s">
        <v>955</v>
      </c>
      <c r="G103" s="4" t="s">
        <v>831</v>
      </c>
      <c r="H103" s="4"/>
      <c r="I103" s="4"/>
      <c r="J103" s="4" t="s">
        <v>962</v>
      </c>
      <c r="K103" s="4" t="s">
        <v>633</v>
      </c>
      <c r="L103" s="13" t="s">
        <v>632</v>
      </c>
      <c r="M103" s="4"/>
      <c r="N103" s="4"/>
      <c r="O103" s="4"/>
      <c r="P103" s="4"/>
      <c r="Q103" s="4"/>
      <c r="R103" s="14"/>
      <c r="S103" s="14"/>
      <c r="T103" s="13"/>
      <c r="U103" s="4"/>
      <c r="V103" s="4"/>
      <c r="W103" s="4"/>
      <c r="X103" s="13"/>
      <c r="Y103" s="14"/>
      <c r="Z103" s="4"/>
      <c r="AA103" s="4"/>
      <c r="AB103" s="4"/>
      <c r="AC103" s="4"/>
      <c r="AD103" s="4"/>
      <c r="AE103" s="5"/>
      <c r="AF103" s="5"/>
      <c r="AG103" s="14"/>
      <c r="AH103" s="14"/>
      <c r="AI103" s="30"/>
      <c r="AJ103" s="30"/>
      <c r="AK103" s="14"/>
      <c r="AL103" s="129"/>
      <c r="AM103" s="130"/>
      <c r="AN103" s="130"/>
      <c r="AO103" s="130"/>
    </row>
    <row r="104" spans="1:41" s="58" customFormat="1" ht="15.75" customHeight="1">
      <c r="A104" s="102"/>
      <c r="B104" s="3" t="s">
        <v>951</v>
      </c>
      <c r="C104" s="4"/>
      <c r="D104" s="4"/>
      <c r="E104" s="4"/>
      <c r="F104" s="4" t="s">
        <v>956</v>
      </c>
      <c r="G104" s="4" t="s">
        <v>673</v>
      </c>
      <c r="H104" s="4"/>
      <c r="I104" s="4"/>
      <c r="J104" s="4" t="s">
        <v>963</v>
      </c>
      <c r="K104" s="4" t="s">
        <v>940</v>
      </c>
      <c r="L104" s="13" t="s">
        <v>966</v>
      </c>
      <c r="M104" s="4"/>
      <c r="N104" s="4"/>
      <c r="O104" s="4"/>
      <c r="P104" s="4"/>
      <c r="Q104" s="4"/>
      <c r="R104" s="14"/>
      <c r="S104" s="14"/>
      <c r="T104" s="13"/>
      <c r="U104" s="4"/>
      <c r="V104" s="4"/>
      <c r="W104" s="4"/>
      <c r="X104" s="13"/>
      <c r="Y104" s="14"/>
      <c r="Z104" s="4"/>
      <c r="AA104" s="4"/>
      <c r="AB104" s="4"/>
      <c r="AC104" s="4"/>
      <c r="AD104" s="4"/>
      <c r="AE104" s="5"/>
      <c r="AF104" s="5"/>
      <c r="AG104" s="14"/>
      <c r="AH104" s="14"/>
      <c r="AI104" s="30"/>
      <c r="AJ104" s="30"/>
      <c r="AK104" s="14"/>
      <c r="AL104" s="129"/>
      <c r="AM104" s="130"/>
      <c r="AN104" s="130"/>
      <c r="AO104" s="130"/>
    </row>
    <row r="105" spans="1:41" s="58" customFormat="1" ht="15.75" customHeight="1">
      <c r="A105" s="102"/>
      <c r="B105" s="3"/>
      <c r="C105" s="5"/>
      <c r="D105" s="5"/>
      <c r="E105" s="5"/>
      <c r="F105" s="5" t="s">
        <v>957</v>
      </c>
      <c r="G105" s="5" t="s">
        <v>960</v>
      </c>
      <c r="H105" s="5"/>
      <c r="I105" s="5"/>
      <c r="J105" s="5" t="s">
        <v>964</v>
      </c>
      <c r="K105" s="5" t="s">
        <v>965</v>
      </c>
      <c r="L105" s="39" t="s">
        <v>968</v>
      </c>
      <c r="M105" s="5"/>
      <c r="N105" s="5"/>
      <c r="O105" s="5"/>
      <c r="P105" s="5"/>
      <c r="Q105" s="5"/>
      <c r="R105" s="15"/>
      <c r="S105" s="15"/>
      <c r="T105" s="39"/>
      <c r="U105" s="5"/>
      <c r="V105" s="5"/>
      <c r="W105" s="5"/>
      <c r="X105" s="39"/>
      <c r="Y105" s="15"/>
      <c r="Z105" s="5"/>
      <c r="AA105" s="5"/>
      <c r="AB105" s="5"/>
      <c r="AC105" s="5"/>
      <c r="AD105" s="5"/>
      <c r="AE105" s="5"/>
      <c r="AF105" s="5"/>
      <c r="AG105" s="15"/>
      <c r="AH105" s="15"/>
      <c r="AI105" s="41"/>
      <c r="AJ105" s="15"/>
      <c r="AK105" s="15"/>
      <c r="AL105" s="129"/>
      <c r="AM105" s="130"/>
      <c r="AN105" s="130"/>
      <c r="AO105" s="130"/>
    </row>
    <row r="106" spans="1:41" s="58" customFormat="1" ht="15.75" customHeight="1">
      <c r="A106" s="102"/>
      <c r="B106" s="34"/>
      <c r="C106" s="35"/>
      <c r="D106" s="35"/>
      <c r="E106" s="35"/>
      <c r="F106" s="35" t="s">
        <v>958</v>
      </c>
      <c r="G106" s="35" t="s">
        <v>958</v>
      </c>
      <c r="H106" s="35"/>
      <c r="I106" s="35"/>
      <c r="J106" s="35" t="s">
        <v>958</v>
      </c>
      <c r="K106" s="35" t="s">
        <v>958</v>
      </c>
      <c r="L106" s="64" t="s">
        <v>958</v>
      </c>
      <c r="M106" s="35"/>
      <c r="N106" s="35"/>
      <c r="O106" s="35"/>
      <c r="P106" s="35"/>
      <c r="Q106" s="35"/>
      <c r="R106" s="45"/>
      <c r="S106" s="45"/>
      <c r="T106" s="64"/>
      <c r="U106" s="35"/>
      <c r="V106" s="35"/>
      <c r="W106" s="35"/>
      <c r="X106" s="64"/>
      <c r="Y106" s="45"/>
      <c r="Z106" s="35"/>
      <c r="AA106" s="35"/>
      <c r="AB106" s="35"/>
      <c r="AC106" s="35"/>
      <c r="AD106" s="35"/>
      <c r="AE106" s="65"/>
      <c r="AF106" s="65"/>
      <c r="AG106" s="45"/>
      <c r="AH106" s="45"/>
      <c r="AI106" s="57"/>
      <c r="AJ106" s="45"/>
      <c r="AK106" s="45"/>
      <c r="AL106" s="129"/>
      <c r="AM106" s="130"/>
      <c r="AN106" s="130"/>
      <c r="AO106" s="130"/>
    </row>
    <row r="107" spans="1:41" s="58" customFormat="1" ht="15.75" customHeight="1">
      <c r="A107" s="102"/>
      <c r="B107" s="6"/>
      <c r="C107" s="7"/>
      <c r="D107" s="7"/>
      <c r="E107" s="7"/>
      <c r="F107" s="7"/>
      <c r="G107" s="7"/>
      <c r="H107" s="7"/>
      <c r="I107" s="7"/>
      <c r="J107" s="7"/>
      <c r="K107" s="7"/>
      <c r="L107" s="12"/>
      <c r="M107" s="7"/>
      <c r="N107" s="7"/>
      <c r="O107" s="7"/>
      <c r="P107" s="7"/>
      <c r="Q107" s="7"/>
      <c r="R107" s="32"/>
      <c r="S107" s="32"/>
      <c r="T107" s="12" t="s">
        <v>326</v>
      </c>
      <c r="U107" s="7"/>
      <c r="V107" s="7"/>
      <c r="W107" s="7"/>
      <c r="X107" s="12" t="s">
        <v>970</v>
      </c>
      <c r="Y107" s="32"/>
      <c r="Z107" s="7"/>
      <c r="AA107" s="7"/>
      <c r="AB107" s="7"/>
      <c r="AC107" s="7"/>
      <c r="AD107" s="7" t="s">
        <v>398</v>
      </c>
      <c r="AE107" s="8"/>
      <c r="AF107" s="32" t="s">
        <v>73</v>
      </c>
      <c r="AG107" s="32"/>
      <c r="AH107" s="169"/>
      <c r="AI107" s="33"/>
      <c r="AJ107" s="33"/>
      <c r="AK107" s="33"/>
      <c r="AL107" s="129"/>
      <c r="AM107" s="130"/>
      <c r="AN107" s="130"/>
      <c r="AO107" s="130"/>
    </row>
    <row r="108" spans="1:41" s="58" customFormat="1" ht="15.75" customHeight="1">
      <c r="A108" s="102"/>
      <c r="B108" s="3"/>
      <c r="C108" s="4"/>
      <c r="D108" s="4"/>
      <c r="E108" s="4"/>
      <c r="F108" s="4"/>
      <c r="G108" s="4"/>
      <c r="H108" s="4"/>
      <c r="I108" s="4"/>
      <c r="J108" s="4"/>
      <c r="K108" s="4"/>
      <c r="L108" s="13"/>
      <c r="M108" s="4"/>
      <c r="N108" s="4"/>
      <c r="O108" s="4"/>
      <c r="P108" s="4"/>
      <c r="Q108" s="4"/>
      <c r="R108" s="14"/>
      <c r="S108" s="14"/>
      <c r="T108" s="13" t="s">
        <v>497</v>
      </c>
      <c r="U108" s="4"/>
      <c r="V108" s="4"/>
      <c r="W108" s="4"/>
      <c r="X108" s="13" t="s">
        <v>971</v>
      </c>
      <c r="Y108" s="14"/>
      <c r="Z108" s="4"/>
      <c r="AA108" s="4"/>
      <c r="AB108" s="4"/>
      <c r="AC108" s="4"/>
      <c r="AD108" s="4" t="s">
        <v>384</v>
      </c>
      <c r="AE108" s="5"/>
      <c r="AF108" s="14" t="s">
        <v>42</v>
      </c>
      <c r="AG108" s="14"/>
      <c r="AH108" s="170"/>
      <c r="AI108" s="30"/>
      <c r="AJ108" s="30"/>
      <c r="AK108" s="30"/>
      <c r="AL108" s="129"/>
      <c r="AM108" s="130"/>
      <c r="AN108" s="130"/>
      <c r="AO108" s="130"/>
    </row>
    <row r="109" spans="1:41" s="58" customFormat="1" ht="15.75" customHeight="1">
      <c r="A109" s="102"/>
      <c r="B109" s="3" t="s">
        <v>950</v>
      </c>
      <c r="C109" s="4"/>
      <c r="D109" s="4"/>
      <c r="E109" s="4"/>
      <c r="F109" s="4"/>
      <c r="G109" s="4"/>
      <c r="H109" s="4"/>
      <c r="I109" s="4"/>
      <c r="J109" s="4"/>
      <c r="K109" s="4"/>
      <c r="L109" s="13"/>
      <c r="M109" s="4"/>
      <c r="N109" s="4"/>
      <c r="O109" s="4"/>
      <c r="P109" s="4"/>
      <c r="Q109" s="4"/>
      <c r="R109" s="14"/>
      <c r="S109" s="14"/>
      <c r="T109" s="13" t="s">
        <v>622</v>
      </c>
      <c r="U109" s="4"/>
      <c r="V109" s="4"/>
      <c r="W109" s="4"/>
      <c r="X109" s="13" t="s">
        <v>1024</v>
      </c>
      <c r="Y109" s="14"/>
      <c r="Z109" s="4"/>
      <c r="AA109" s="4"/>
      <c r="AB109" s="4"/>
      <c r="AC109" s="4"/>
      <c r="AD109" s="4" t="s">
        <v>973</v>
      </c>
      <c r="AE109" s="5"/>
      <c r="AF109" s="14" t="s">
        <v>44</v>
      </c>
      <c r="AG109" s="14"/>
      <c r="AH109" s="170"/>
      <c r="AI109" s="30"/>
      <c r="AJ109" s="30"/>
      <c r="AK109" s="14"/>
      <c r="AL109" s="129"/>
      <c r="AM109" s="130"/>
      <c r="AN109" s="130"/>
      <c r="AO109" s="130"/>
    </row>
    <row r="110" spans="1:41" s="58" customFormat="1" ht="15.75" customHeight="1">
      <c r="A110" s="102"/>
      <c r="B110" s="3" t="s">
        <v>951</v>
      </c>
      <c r="C110" s="4"/>
      <c r="D110" s="4"/>
      <c r="E110" s="4"/>
      <c r="F110" s="4"/>
      <c r="G110" s="4"/>
      <c r="H110" s="4"/>
      <c r="I110" s="4"/>
      <c r="J110" s="4"/>
      <c r="K110" s="4"/>
      <c r="L110" s="13"/>
      <c r="M110" s="4"/>
      <c r="N110" s="4"/>
      <c r="O110" s="4"/>
      <c r="P110" s="4"/>
      <c r="Q110" s="4"/>
      <c r="R110" s="14"/>
      <c r="S110" s="14"/>
      <c r="T110" s="13" t="s">
        <v>573</v>
      </c>
      <c r="U110" s="4"/>
      <c r="V110" s="4"/>
      <c r="W110" s="4"/>
      <c r="X110" s="13" t="s">
        <v>1024</v>
      </c>
      <c r="Y110" s="14"/>
      <c r="Z110" s="4"/>
      <c r="AA110" s="4"/>
      <c r="AB110" s="4"/>
      <c r="AC110" s="4"/>
      <c r="AD110" s="4" t="s">
        <v>244</v>
      </c>
      <c r="AE110" s="5"/>
      <c r="AF110" s="14" t="s">
        <v>526</v>
      </c>
      <c r="AG110" s="14"/>
      <c r="AH110" s="170"/>
      <c r="AI110" s="30"/>
      <c r="AJ110" s="30"/>
      <c r="AK110" s="14"/>
      <c r="AL110" s="129"/>
      <c r="AM110" s="130"/>
      <c r="AN110" s="130"/>
      <c r="AO110" s="130"/>
    </row>
    <row r="111" spans="1:41" s="58" customFormat="1" ht="15.75" customHeight="1">
      <c r="A111" s="102"/>
      <c r="B111" s="3"/>
      <c r="C111" s="5"/>
      <c r="D111" s="5"/>
      <c r="E111" s="5"/>
      <c r="F111" s="5"/>
      <c r="G111" s="5"/>
      <c r="H111" s="5"/>
      <c r="I111" s="5"/>
      <c r="J111" s="5"/>
      <c r="K111" s="5"/>
      <c r="L111" s="39"/>
      <c r="M111" s="5"/>
      <c r="N111" s="5"/>
      <c r="O111" s="5"/>
      <c r="P111" s="5"/>
      <c r="Q111" s="5"/>
      <c r="R111" s="15"/>
      <c r="S111" s="15"/>
      <c r="T111" s="39" t="s">
        <v>969</v>
      </c>
      <c r="U111" s="5"/>
      <c r="V111" s="5"/>
      <c r="W111" s="5"/>
      <c r="X111" s="39" t="s">
        <v>972</v>
      </c>
      <c r="Y111" s="15"/>
      <c r="Z111" s="5"/>
      <c r="AA111" s="5"/>
      <c r="AB111" s="5"/>
      <c r="AC111" s="5"/>
      <c r="AD111" s="5" t="s">
        <v>974</v>
      </c>
      <c r="AE111" s="5"/>
      <c r="AF111" s="15" t="s">
        <v>975</v>
      </c>
      <c r="AG111" s="15"/>
      <c r="AH111" s="170"/>
      <c r="AI111" s="41"/>
      <c r="AJ111" s="15"/>
      <c r="AK111" s="15"/>
      <c r="AL111" s="129"/>
      <c r="AM111" s="130"/>
      <c r="AN111" s="130"/>
      <c r="AO111" s="130"/>
    </row>
    <row r="112" spans="1:41" s="58" customFormat="1" ht="15.75" customHeight="1">
      <c r="A112" s="102"/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64"/>
      <c r="M112" s="35"/>
      <c r="N112" s="35"/>
      <c r="O112" s="35"/>
      <c r="P112" s="35"/>
      <c r="Q112" s="35"/>
      <c r="R112" s="45"/>
      <c r="S112" s="45"/>
      <c r="T112" s="64" t="s">
        <v>958</v>
      </c>
      <c r="U112" s="35"/>
      <c r="V112" s="35"/>
      <c r="W112" s="35"/>
      <c r="X112" s="64" t="s">
        <v>958</v>
      </c>
      <c r="Y112" s="45"/>
      <c r="Z112" s="35"/>
      <c r="AA112" s="35"/>
      <c r="AB112" s="35"/>
      <c r="AC112" s="35"/>
      <c r="AD112" s="35" t="s">
        <v>958</v>
      </c>
      <c r="AE112" s="65"/>
      <c r="AF112" s="45" t="s">
        <v>958</v>
      </c>
      <c r="AG112" s="45"/>
      <c r="AH112" s="171"/>
      <c r="AI112" s="57"/>
      <c r="AJ112" s="45"/>
      <c r="AK112" s="45"/>
      <c r="AL112" s="129"/>
      <c r="AM112" s="130"/>
      <c r="AN112" s="130"/>
      <c r="AO112" s="130"/>
    </row>
    <row r="113" spans="1:41" s="58" customFormat="1" ht="15.75" customHeight="1">
      <c r="A113" s="102"/>
      <c r="B113" s="3"/>
      <c r="C113" s="28"/>
      <c r="D113" s="28"/>
      <c r="E113" s="28"/>
      <c r="F113" s="28"/>
      <c r="G113" s="28"/>
      <c r="H113" s="28"/>
      <c r="I113" s="28"/>
      <c r="J113" s="28"/>
      <c r="K113" s="28"/>
      <c r="L113" s="29"/>
      <c r="M113" s="28"/>
      <c r="N113" s="28"/>
      <c r="O113" s="28"/>
      <c r="P113" s="28"/>
      <c r="Q113" s="28"/>
      <c r="R113" s="37"/>
      <c r="S113" s="37"/>
      <c r="T113" s="29"/>
      <c r="U113" s="28"/>
      <c r="V113" s="28"/>
      <c r="W113" s="28"/>
      <c r="X113" s="29"/>
      <c r="Y113" s="37"/>
      <c r="Z113" s="28"/>
      <c r="AA113" s="28"/>
      <c r="AB113" s="28"/>
      <c r="AC113" s="28"/>
      <c r="AD113" s="28"/>
      <c r="AE113" s="56"/>
      <c r="AF113" s="56"/>
      <c r="AG113" s="37"/>
      <c r="AH113" s="168"/>
      <c r="AI113" s="63"/>
      <c r="AJ113" s="37"/>
      <c r="AK113" s="37"/>
      <c r="AL113" s="129"/>
      <c r="AM113" s="130"/>
      <c r="AN113" s="130"/>
      <c r="AO113" s="130"/>
    </row>
    <row r="114" spans="1:41" s="77" customFormat="1" ht="15.75" customHeight="1">
      <c r="A114" s="100"/>
      <c r="B114" s="6"/>
      <c r="C114" s="7"/>
      <c r="D114" s="7"/>
      <c r="E114" s="7" t="s">
        <v>1244</v>
      </c>
      <c r="F114" s="7" t="s">
        <v>1130</v>
      </c>
      <c r="G114" s="7" t="s">
        <v>742</v>
      </c>
      <c r="H114" s="7" t="s">
        <v>787</v>
      </c>
      <c r="I114" s="7" t="s">
        <v>742</v>
      </c>
      <c r="J114" s="7" t="s">
        <v>787</v>
      </c>
      <c r="K114" s="7" t="s">
        <v>1072</v>
      </c>
      <c r="L114" s="7" t="s">
        <v>639</v>
      </c>
      <c r="M114" s="7" t="s">
        <v>1072</v>
      </c>
      <c r="N114" s="7" t="s">
        <v>966</v>
      </c>
      <c r="O114" s="7" t="s">
        <v>1312</v>
      </c>
      <c r="P114" s="7" t="s">
        <v>966</v>
      </c>
      <c r="Q114" s="7"/>
      <c r="R114" s="32" t="s">
        <v>70</v>
      </c>
      <c r="S114" s="32" t="s">
        <v>1296</v>
      </c>
      <c r="T114" s="7" t="s">
        <v>535</v>
      </c>
      <c r="U114" s="7" t="s">
        <v>131</v>
      </c>
      <c r="V114" s="7" t="s">
        <v>70</v>
      </c>
      <c r="W114" s="7" t="s">
        <v>71</v>
      </c>
      <c r="X114" s="7" t="s">
        <v>101</v>
      </c>
      <c r="Y114" s="32" t="s">
        <v>71</v>
      </c>
      <c r="Z114" s="7" t="s">
        <v>101</v>
      </c>
      <c r="AA114" s="7" t="s">
        <v>71</v>
      </c>
      <c r="AB114" s="7" t="s">
        <v>73</v>
      </c>
      <c r="AC114" s="7" t="s">
        <v>71</v>
      </c>
      <c r="AD114" s="7" t="s">
        <v>244</v>
      </c>
      <c r="AE114" s="7" t="s">
        <v>1339</v>
      </c>
      <c r="AF114" s="7" t="s">
        <v>398</v>
      </c>
      <c r="AG114" s="32" t="s">
        <v>1339</v>
      </c>
      <c r="AH114" s="21" t="s">
        <v>398</v>
      </c>
      <c r="AI114" s="32" t="s">
        <v>398</v>
      </c>
      <c r="AJ114" s="32" t="s">
        <v>773</v>
      </c>
      <c r="AK114" s="32"/>
      <c r="AL114" s="125"/>
      <c r="AM114" s="126"/>
      <c r="AN114" s="126"/>
      <c r="AO114" s="126"/>
    </row>
    <row r="115" spans="1:41" s="78" customFormat="1" ht="15.75" customHeight="1">
      <c r="A115" s="101"/>
      <c r="B115" s="3" t="s">
        <v>132</v>
      </c>
      <c r="C115" s="5"/>
      <c r="D115" s="5"/>
      <c r="E115" s="5">
        <v>2454</v>
      </c>
      <c r="F115" s="5">
        <v>2696</v>
      </c>
      <c r="G115" s="5">
        <v>2617</v>
      </c>
      <c r="H115" s="5">
        <v>2844</v>
      </c>
      <c r="I115" s="5">
        <v>2839</v>
      </c>
      <c r="J115" s="5">
        <v>3190</v>
      </c>
      <c r="K115" s="5">
        <v>3120</v>
      </c>
      <c r="L115" s="5">
        <v>3194</v>
      </c>
      <c r="M115" s="5">
        <v>3175</v>
      </c>
      <c r="N115" s="5">
        <v>3541</v>
      </c>
      <c r="O115" s="5">
        <v>2783</v>
      </c>
      <c r="P115" s="5">
        <v>3693</v>
      </c>
      <c r="Q115" s="5"/>
      <c r="R115" s="15">
        <v>3805</v>
      </c>
      <c r="S115" s="15">
        <v>3183</v>
      </c>
      <c r="T115" s="5">
        <v>3841</v>
      </c>
      <c r="U115" s="5">
        <v>2907</v>
      </c>
      <c r="V115" s="5">
        <v>3817</v>
      </c>
      <c r="W115" s="5">
        <v>2942</v>
      </c>
      <c r="X115" s="5">
        <v>3645</v>
      </c>
      <c r="Y115" s="15">
        <v>3041</v>
      </c>
      <c r="Z115" s="5">
        <v>3508</v>
      </c>
      <c r="AA115" s="5">
        <v>3008</v>
      </c>
      <c r="AB115" s="5">
        <v>3457</v>
      </c>
      <c r="AC115" s="5">
        <v>2717</v>
      </c>
      <c r="AD115" s="5">
        <v>3136</v>
      </c>
      <c r="AE115" s="5">
        <v>2307</v>
      </c>
      <c r="AF115" s="5">
        <v>2918</v>
      </c>
      <c r="AG115" s="15">
        <v>2402</v>
      </c>
      <c r="AH115" s="44">
        <v>2791</v>
      </c>
      <c r="AI115" s="15">
        <v>2702</v>
      </c>
      <c r="AJ115" s="15">
        <v>2197</v>
      </c>
      <c r="AK115" s="15"/>
      <c r="AL115" s="127"/>
      <c r="AM115" s="128"/>
      <c r="AN115" s="128"/>
      <c r="AO115" s="128"/>
    </row>
    <row r="116" spans="1:41" s="58" customFormat="1" ht="15.75" customHeight="1">
      <c r="A116" s="102"/>
      <c r="B116" s="34"/>
      <c r="C116" s="35"/>
      <c r="D116" s="35"/>
      <c r="E116" s="35" t="s">
        <v>1361</v>
      </c>
      <c r="F116" s="35" t="s">
        <v>1129</v>
      </c>
      <c r="G116" s="35" t="s">
        <v>930</v>
      </c>
      <c r="H116" s="35" t="s">
        <v>930</v>
      </c>
      <c r="I116" s="35" t="s">
        <v>1073</v>
      </c>
      <c r="J116" s="35" t="s">
        <v>1129</v>
      </c>
      <c r="K116" s="35" t="s">
        <v>1073</v>
      </c>
      <c r="L116" s="64" t="s">
        <v>718</v>
      </c>
      <c r="M116" s="64" t="s">
        <v>1186</v>
      </c>
      <c r="N116" s="64" t="s">
        <v>1073</v>
      </c>
      <c r="O116" s="64">
        <v>44118</v>
      </c>
      <c r="P116" s="64" t="s">
        <v>1359</v>
      </c>
      <c r="Q116" s="35"/>
      <c r="R116" s="55" t="s">
        <v>134</v>
      </c>
      <c r="S116" s="55" t="s">
        <v>1129</v>
      </c>
      <c r="T116" s="64" t="s">
        <v>930</v>
      </c>
      <c r="U116" s="64" t="s">
        <v>135</v>
      </c>
      <c r="V116" s="64" t="s">
        <v>1360</v>
      </c>
      <c r="W116" s="64" t="s">
        <v>443</v>
      </c>
      <c r="X116" s="64" t="s">
        <v>133</v>
      </c>
      <c r="Y116" s="55" t="s">
        <v>572</v>
      </c>
      <c r="Z116" s="64" t="s">
        <v>440</v>
      </c>
      <c r="AA116" s="64" t="s">
        <v>839</v>
      </c>
      <c r="AB116" s="64" t="s">
        <v>135</v>
      </c>
      <c r="AC116" s="64" t="s">
        <v>1270</v>
      </c>
      <c r="AD116" s="64" t="s">
        <v>1129</v>
      </c>
      <c r="AE116" s="35" t="s">
        <v>1074</v>
      </c>
      <c r="AF116" s="64" t="s">
        <v>790</v>
      </c>
      <c r="AG116" s="45" t="s">
        <v>1341</v>
      </c>
      <c r="AH116" s="76" t="s">
        <v>1129</v>
      </c>
      <c r="AI116" s="55">
        <v>44118</v>
      </c>
      <c r="AJ116" s="55">
        <v>40465</v>
      </c>
      <c r="AK116" s="55"/>
      <c r="AL116" s="129"/>
      <c r="AM116" s="130"/>
      <c r="AN116" s="130"/>
      <c r="AO116" s="130"/>
    </row>
    <row r="117" spans="1:41" s="77" customFormat="1" ht="15.75" customHeight="1">
      <c r="A117" s="100"/>
      <c r="B117" s="6"/>
      <c r="C117" s="7" t="s">
        <v>1107</v>
      </c>
      <c r="D117" s="7" t="s">
        <v>1328</v>
      </c>
      <c r="E117" s="7" t="s">
        <v>742</v>
      </c>
      <c r="F117" s="7" t="s">
        <v>305</v>
      </c>
      <c r="G117" s="7" t="s">
        <v>88</v>
      </c>
      <c r="H117" s="32" t="s">
        <v>590</v>
      </c>
      <c r="I117" s="7" t="s">
        <v>59</v>
      </c>
      <c r="J117" s="7" t="s">
        <v>89</v>
      </c>
      <c r="K117" s="7"/>
      <c r="L117" s="7"/>
      <c r="M117" s="7"/>
      <c r="N117" s="7"/>
      <c r="O117" s="7"/>
      <c r="P117" s="7"/>
      <c r="Q117" s="7"/>
      <c r="R117" s="32"/>
      <c r="S117" s="32"/>
      <c r="T117" s="7"/>
      <c r="U117" s="7"/>
      <c r="V117" s="7"/>
      <c r="W117" s="7"/>
      <c r="X117" s="7"/>
      <c r="Y117" s="32"/>
      <c r="Z117" s="32"/>
      <c r="AA117" s="7"/>
      <c r="AB117" s="7"/>
      <c r="AC117" s="7"/>
      <c r="AD117" s="7"/>
      <c r="AE117" s="8"/>
      <c r="AF117" s="8"/>
      <c r="AG117" s="32"/>
      <c r="AH117" s="33"/>
      <c r="AI117" s="33"/>
      <c r="AJ117" s="32"/>
      <c r="AK117" s="32"/>
      <c r="AL117" s="125"/>
      <c r="AM117" s="126"/>
      <c r="AN117" s="126"/>
      <c r="AO117" s="126"/>
    </row>
    <row r="118" spans="1:41" s="78" customFormat="1" ht="15.75" customHeight="1">
      <c r="A118" s="101"/>
      <c r="B118" s="3" t="s">
        <v>136</v>
      </c>
      <c r="C118" s="5" t="s">
        <v>1247</v>
      </c>
      <c r="D118" s="5" t="s">
        <v>1331</v>
      </c>
      <c r="E118" s="5" t="s">
        <v>845</v>
      </c>
      <c r="F118" s="5" t="s">
        <v>137</v>
      </c>
      <c r="G118" s="5" t="s">
        <v>138</v>
      </c>
      <c r="H118" s="15" t="s">
        <v>592</v>
      </c>
      <c r="I118" s="5" t="s">
        <v>139</v>
      </c>
      <c r="J118" s="5" t="s">
        <v>140</v>
      </c>
      <c r="K118" s="5"/>
      <c r="L118" s="5"/>
      <c r="M118" s="5"/>
      <c r="N118" s="5"/>
      <c r="O118" s="5"/>
      <c r="P118" s="5"/>
      <c r="Q118" s="5"/>
      <c r="R118" s="15"/>
      <c r="S118" s="15"/>
      <c r="T118" s="5"/>
      <c r="U118" s="5"/>
      <c r="V118" s="5"/>
      <c r="W118" s="5"/>
      <c r="X118" s="5"/>
      <c r="Y118" s="15"/>
      <c r="Z118" s="15"/>
      <c r="AA118" s="5"/>
      <c r="AB118" s="5"/>
      <c r="AC118" s="5"/>
      <c r="AD118" s="5"/>
      <c r="AE118" s="5"/>
      <c r="AF118" s="5"/>
      <c r="AG118" s="15"/>
      <c r="AH118" s="41"/>
      <c r="AI118" s="41"/>
      <c r="AJ118" s="15"/>
      <c r="AK118" s="15"/>
      <c r="AL118" s="127"/>
      <c r="AM118" s="128"/>
      <c r="AN118" s="128"/>
      <c r="AO118" s="128"/>
    </row>
    <row r="119" spans="1:41" s="58" customFormat="1" ht="15.75" customHeight="1">
      <c r="A119" s="102"/>
      <c r="B119" s="3"/>
      <c r="C119" s="29" t="s">
        <v>1248</v>
      </c>
      <c r="D119" s="29" t="s">
        <v>1332</v>
      </c>
      <c r="E119" s="29" t="s">
        <v>846</v>
      </c>
      <c r="F119" s="29" t="s">
        <v>141</v>
      </c>
      <c r="G119" s="29" t="s">
        <v>142</v>
      </c>
      <c r="H119" s="55" t="s">
        <v>591</v>
      </c>
      <c r="I119" s="29" t="s">
        <v>143</v>
      </c>
      <c r="J119" s="29" t="s">
        <v>96</v>
      </c>
      <c r="K119" s="28"/>
      <c r="L119" s="28"/>
      <c r="M119" s="28"/>
      <c r="N119" s="28"/>
      <c r="O119" s="28"/>
      <c r="P119" s="28"/>
      <c r="Q119" s="28"/>
      <c r="R119" s="37"/>
      <c r="S119" s="37"/>
      <c r="T119" s="28"/>
      <c r="U119" s="28"/>
      <c r="V119" s="28"/>
      <c r="W119" s="28"/>
      <c r="X119" s="28"/>
      <c r="Y119" s="37"/>
      <c r="Z119" s="37"/>
      <c r="AA119" s="28"/>
      <c r="AB119" s="28"/>
      <c r="AC119" s="28"/>
      <c r="AD119" s="28"/>
      <c r="AE119" s="56"/>
      <c r="AF119" s="56"/>
      <c r="AG119" s="45"/>
      <c r="AH119" s="57"/>
      <c r="AI119" s="57"/>
      <c r="AJ119" s="45"/>
      <c r="AK119" s="45"/>
      <c r="AL119" s="129"/>
      <c r="AM119" s="130"/>
      <c r="AN119" s="130"/>
      <c r="AO119" s="130"/>
    </row>
    <row r="120" spans="1:41" s="77" customFormat="1" ht="15.75" customHeight="1">
      <c r="A120" s="100"/>
      <c r="B120" s="6"/>
      <c r="C120" s="7"/>
      <c r="D120" s="7"/>
      <c r="E120" s="7"/>
      <c r="F120" s="7"/>
      <c r="G120" s="7"/>
      <c r="H120" s="7"/>
      <c r="I120" s="7"/>
      <c r="J120" s="7"/>
      <c r="K120" s="7" t="s">
        <v>59</v>
      </c>
      <c r="L120" s="7" t="s">
        <v>326</v>
      </c>
      <c r="M120" s="7" t="s">
        <v>54</v>
      </c>
      <c r="N120" s="174" t="s">
        <v>436</v>
      </c>
      <c r="O120" s="7" t="s">
        <v>59</v>
      </c>
      <c r="P120" s="7" t="s">
        <v>436</v>
      </c>
      <c r="Q120" s="7" t="s">
        <v>54</v>
      </c>
      <c r="R120" s="204" t="s">
        <v>436</v>
      </c>
      <c r="S120" s="32" t="s">
        <v>54</v>
      </c>
      <c r="T120" s="7" t="s">
        <v>436</v>
      </c>
      <c r="U120" s="7" t="s">
        <v>144</v>
      </c>
      <c r="V120" s="7" t="s">
        <v>1024</v>
      </c>
      <c r="W120" s="7" t="s">
        <v>71</v>
      </c>
      <c r="X120" s="7" t="s">
        <v>42</v>
      </c>
      <c r="Y120" s="32"/>
      <c r="Z120" s="32" t="s">
        <v>244</v>
      </c>
      <c r="AA120" s="7" t="s">
        <v>71</v>
      </c>
      <c r="AB120" s="7" t="s">
        <v>42</v>
      </c>
      <c r="AC120" s="7" t="s">
        <v>269</v>
      </c>
      <c r="AD120" s="7" t="s">
        <v>44</v>
      </c>
      <c r="AE120" s="8"/>
      <c r="AF120" s="145" t="s">
        <v>44</v>
      </c>
      <c r="AG120" s="14"/>
      <c r="AH120" s="10" t="s">
        <v>44</v>
      </c>
      <c r="AI120" s="14" t="s">
        <v>773</v>
      </c>
      <c r="AJ120" s="14"/>
      <c r="AK120" s="14"/>
      <c r="AL120" s="125"/>
      <c r="AM120" s="126"/>
      <c r="AN120" s="126"/>
      <c r="AO120" s="126"/>
    </row>
    <row r="121" spans="1:41" s="78" customFormat="1" ht="15.75" customHeight="1">
      <c r="A121" s="101"/>
      <c r="B121" s="3" t="s">
        <v>145</v>
      </c>
      <c r="C121" s="5"/>
      <c r="D121" s="5"/>
      <c r="E121" s="5"/>
      <c r="F121" s="5"/>
      <c r="G121" s="5"/>
      <c r="H121" s="5"/>
      <c r="I121" s="5"/>
      <c r="J121" s="5"/>
      <c r="K121" s="5" t="s">
        <v>146</v>
      </c>
      <c r="L121" s="5" t="s">
        <v>394</v>
      </c>
      <c r="M121" s="5" t="s">
        <v>599</v>
      </c>
      <c r="N121" s="172" t="s">
        <v>1037</v>
      </c>
      <c r="O121" s="5" t="s">
        <v>292</v>
      </c>
      <c r="P121" s="5" t="s">
        <v>1104</v>
      </c>
      <c r="Q121" s="5" t="s">
        <v>911</v>
      </c>
      <c r="R121" s="205" t="s">
        <v>1400</v>
      </c>
      <c r="S121" s="15" t="s">
        <v>1078</v>
      </c>
      <c r="T121" s="5" t="s">
        <v>1409</v>
      </c>
      <c r="U121" s="5" t="s">
        <v>147</v>
      </c>
      <c r="V121" s="5" t="s">
        <v>847</v>
      </c>
      <c r="W121" s="5" t="s">
        <v>301</v>
      </c>
      <c r="X121" s="5" t="s">
        <v>148</v>
      </c>
      <c r="Y121" s="15"/>
      <c r="Z121" s="15" t="s">
        <v>386</v>
      </c>
      <c r="AA121" s="5" t="s">
        <v>844</v>
      </c>
      <c r="AB121" s="5" t="s">
        <v>302</v>
      </c>
      <c r="AC121" s="5" t="s">
        <v>915</v>
      </c>
      <c r="AD121" s="5" t="s">
        <v>276</v>
      </c>
      <c r="AE121" s="5"/>
      <c r="AF121" s="146" t="s">
        <v>173</v>
      </c>
      <c r="AG121" s="15"/>
      <c r="AH121" s="11" t="s">
        <v>489</v>
      </c>
      <c r="AI121" s="15" t="s">
        <v>1242</v>
      </c>
      <c r="AJ121" s="15"/>
      <c r="AK121" s="15"/>
      <c r="AL121" s="127"/>
      <c r="AM121" s="128"/>
      <c r="AN121" s="128"/>
      <c r="AO121" s="128"/>
    </row>
    <row r="122" spans="1:41" s="58" customFormat="1" ht="15.75" customHeight="1">
      <c r="A122" s="102"/>
      <c r="B122" s="3"/>
      <c r="C122" s="28"/>
      <c r="D122" s="28"/>
      <c r="E122" s="28"/>
      <c r="F122" s="28"/>
      <c r="G122" s="28"/>
      <c r="H122" s="28"/>
      <c r="I122" s="28"/>
      <c r="J122" s="28"/>
      <c r="K122" s="29" t="s">
        <v>149</v>
      </c>
      <c r="L122" s="29" t="s">
        <v>393</v>
      </c>
      <c r="M122" s="29" t="s">
        <v>600</v>
      </c>
      <c r="N122" s="173" t="s">
        <v>1038</v>
      </c>
      <c r="O122" s="29" t="s">
        <v>291</v>
      </c>
      <c r="P122" s="29" t="s">
        <v>1105</v>
      </c>
      <c r="Q122" s="29" t="s">
        <v>910</v>
      </c>
      <c r="R122" s="206" t="s">
        <v>1401</v>
      </c>
      <c r="S122" s="59" t="s">
        <v>1075</v>
      </c>
      <c r="T122" s="29" t="s">
        <v>1406</v>
      </c>
      <c r="U122" s="29" t="s">
        <v>50</v>
      </c>
      <c r="V122" s="29" t="s">
        <v>842</v>
      </c>
      <c r="W122" s="28" t="s">
        <v>293</v>
      </c>
      <c r="X122" s="29" t="s">
        <v>39</v>
      </c>
      <c r="Y122" s="37"/>
      <c r="Z122" s="59" t="s">
        <v>379</v>
      </c>
      <c r="AA122" s="28" t="s">
        <v>842</v>
      </c>
      <c r="AB122" s="29" t="s">
        <v>293</v>
      </c>
      <c r="AC122" s="28" t="s">
        <v>910</v>
      </c>
      <c r="AD122" s="28" t="s">
        <v>340</v>
      </c>
      <c r="AE122" s="56"/>
      <c r="AF122" s="154" t="s">
        <v>842</v>
      </c>
      <c r="AG122" s="45"/>
      <c r="AH122" s="69" t="s">
        <v>1101</v>
      </c>
      <c r="AI122" s="57" t="s">
        <v>1221</v>
      </c>
      <c r="AJ122" s="55"/>
      <c r="AK122" s="55"/>
      <c r="AL122" s="129"/>
      <c r="AM122" s="130"/>
      <c r="AN122" s="130"/>
      <c r="AO122" s="130"/>
    </row>
    <row r="123" spans="1:41" s="77" customFormat="1" ht="15.75" customHeight="1">
      <c r="A123" s="100"/>
      <c r="B123" s="6"/>
      <c r="C123" s="7" t="s">
        <v>1107</v>
      </c>
      <c r="D123" s="7" t="s">
        <v>1328</v>
      </c>
      <c r="E123" s="7" t="s">
        <v>372</v>
      </c>
      <c r="F123" s="7" t="s">
        <v>436</v>
      </c>
      <c r="G123" s="145" t="s">
        <v>372</v>
      </c>
      <c r="H123" s="145" t="s">
        <v>556</v>
      </c>
      <c r="I123" s="7" t="s">
        <v>53</v>
      </c>
      <c r="J123" s="7" t="s">
        <v>436</v>
      </c>
      <c r="K123" s="7" t="s">
        <v>1007</v>
      </c>
      <c r="L123" s="7" t="s">
        <v>326</v>
      </c>
      <c r="M123" s="7" t="s">
        <v>1007</v>
      </c>
      <c r="N123" s="7" t="s">
        <v>326</v>
      </c>
      <c r="O123" s="7" t="s">
        <v>58</v>
      </c>
      <c r="P123" s="7" t="s">
        <v>436</v>
      </c>
      <c r="Q123" s="7" t="s">
        <v>54</v>
      </c>
      <c r="R123" s="32" t="s">
        <v>436</v>
      </c>
      <c r="S123" s="32" t="s">
        <v>1296</v>
      </c>
      <c r="T123" s="7" t="s">
        <v>326</v>
      </c>
      <c r="U123" s="7" t="s">
        <v>144</v>
      </c>
      <c r="V123" s="7"/>
      <c r="W123" s="7" t="s">
        <v>71</v>
      </c>
      <c r="X123" s="7" t="s">
        <v>44</v>
      </c>
      <c r="Y123" s="32" t="s">
        <v>74</v>
      </c>
      <c r="Z123" s="32" t="s">
        <v>244</v>
      </c>
      <c r="AA123" s="7"/>
      <c r="AB123" s="7" t="s">
        <v>43</v>
      </c>
      <c r="AC123" s="7"/>
      <c r="AD123" s="7" t="s">
        <v>44</v>
      </c>
      <c r="AE123" s="7" t="s">
        <v>75</v>
      </c>
      <c r="AF123" s="145" t="s">
        <v>44</v>
      </c>
      <c r="AG123" s="14"/>
      <c r="AH123" s="30" t="s">
        <v>44</v>
      </c>
      <c r="AI123" s="30" t="s">
        <v>1200</v>
      </c>
      <c r="AJ123" s="14"/>
      <c r="AK123" s="14"/>
      <c r="AL123" s="125"/>
      <c r="AM123" s="126"/>
      <c r="AN123" s="126"/>
      <c r="AO123" s="126"/>
    </row>
    <row r="124" spans="1:41" s="78" customFormat="1" ht="15.75" customHeight="1">
      <c r="A124" s="101"/>
      <c r="B124" s="3" t="s">
        <v>151</v>
      </c>
      <c r="C124" s="5" t="s">
        <v>1249</v>
      </c>
      <c r="D124" s="5" t="s">
        <v>154</v>
      </c>
      <c r="E124" s="5" t="s">
        <v>465</v>
      </c>
      <c r="F124" s="5" t="s">
        <v>451</v>
      </c>
      <c r="G124" s="146" t="s">
        <v>530</v>
      </c>
      <c r="H124" s="146" t="s">
        <v>719</v>
      </c>
      <c r="I124" s="5" t="s">
        <v>447</v>
      </c>
      <c r="J124" s="5" t="s">
        <v>344</v>
      </c>
      <c r="K124" s="5" t="s">
        <v>344</v>
      </c>
      <c r="L124" s="5" t="s">
        <v>375</v>
      </c>
      <c r="M124" s="5" t="s">
        <v>1253</v>
      </c>
      <c r="N124" s="5" t="s">
        <v>523</v>
      </c>
      <c r="O124" s="5" t="s">
        <v>562</v>
      </c>
      <c r="P124" s="5" t="s">
        <v>1102</v>
      </c>
      <c r="Q124" s="5" t="s">
        <v>895</v>
      </c>
      <c r="R124" s="15" t="s">
        <v>623</v>
      </c>
      <c r="S124" s="15" t="s">
        <v>843</v>
      </c>
      <c r="T124" s="5" t="s">
        <v>859</v>
      </c>
      <c r="U124" s="5" t="s">
        <v>152</v>
      </c>
      <c r="V124" s="5"/>
      <c r="W124" s="5" t="s">
        <v>387</v>
      </c>
      <c r="X124" s="5" t="s">
        <v>153</v>
      </c>
      <c r="Y124" s="15" t="s">
        <v>154</v>
      </c>
      <c r="Z124" s="15" t="s">
        <v>299</v>
      </c>
      <c r="AA124" s="5"/>
      <c r="AB124" s="5" t="s">
        <v>388</v>
      </c>
      <c r="AC124" s="5"/>
      <c r="AD124" s="5" t="s">
        <v>344</v>
      </c>
      <c r="AE124" s="5" t="s">
        <v>155</v>
      </c>
      <c r="AF124" s="146" t="s">
        <v>610</v>
      </c>
      <c r="AG124" s="15"/>
      <c r="AH124" s="41" t="s">
        <v>1082</v>
      </c>
      <c r="AI124" s="41" t="s">
        <v>1199</v>
      </c>
      <c r="AJ124" s="15"/>
      <c r="AK124" s="15"/>
      <c r="AL124" s="127"/>
      <c r="AM124" s="128"/>
      <c r="AN124" s="128"/>
      <c r="AO124" s="128"/>
    </row>
    <row r="125" spans="1:41" s="58" customFormat="1" ht="15.75" customHeight="1">
      <c r="A125" s="102"/>
      <c r="B125" s="3"/>
      <c r="C125" s="29" t="s">
        <v>1248</v>
      </c>
      <c r="D125" s="29" t="s">
        <v>1329</v>
      </c>
      <c r="E125" s="29" t="s">
        <v>463</v>
      </c>
      <c r="F125" s="29" t="s">
        <v>449</v>
      </c>
      <c r="G125" s="147" t="s">
        <v>531</v>
      </c>
      <c r="H125" s="147" t="s">
        <v>720</v>
      </c>
      <c r="I125" s="29" t="s">
        <v>446</v>
      </c>
      <c r="J125" s="29" t="s">
        <v>618</v>
      </c>
      <c r="K125" s="29" t="s">
        <v>1008</v>
      </c>
      <c r="L125" s="29" t="s">
        <v>376</v>
      </c>
      <c r="M125" s="29" t="s">
        <v>1254</v>
      </c>
      <c r="N125" s="29" t="s">
        <v>524</v>
      </c>
      <c r="O125" s="29" t="s">
        <v>561</v>
      </c>
      <c r="P125" s="29" t="s">
        <v>1211</v>
      </c>
      <c r="Q125" s="29" t="s">
        <v>896</v>
      </c>
      <c r="R125" s="59" t="s">
        <v>1402</v>
      </c>
      <c r="S125" s="59" t="s">
        <v>842</v>
      </c>
      <c r="T125" s="29" t="s">
        <v>1217</v>
      </c>
      <c r="U125" s="29" t="s">
        <v>50</v>
      </c>
      <c r="V125" s="29"/>
      <c r="W125" s="29" t="s">
        <v>379</v>
      </c>
      <c r="X125" s="29" t="s">
        <v>100</v>
      </c>
      <c r="Y125" s="59" t="s">
        <v>156</v>
      </c>
      <c r="Z125" s="59" t="s">
        <v>293</v>
      </c>
      <c r="AA125" s="28"/>
      <c r="AB125" s="29" t="s">
        <v>379</v>
      </c>
      <c r="AC125" s="28"/>
      <c r="AD125" s="28" t="s">
        <v>293</v>
      </c>
      <c r="AE125" s="29" t="s">
        <v>156</v>
      </c>
      <c r="AF125" s="207" t="s">
        <v>606</v>
      </c>
      <c r="AG125" s="45"/>
      <c r="AH125" s="57" t="s">
        <v>1075</v>
      </c>
      <c r="AI125" s="57" t="s">
        <v>1201</v>
      </c>
      <c r="AJ125" s="45"/>
      <c r="AK125" s="57"/>
      <c r="AL125" s="129"/>
      <c r="AM125" s="130"/>
      <c r="AN125" s="130"/>
      <c r="AO125" s="130"/>
    </row>
    <row r="126" spans="1:41" s="77" customFormat="1" ht="15.75" customHeight="1">
      <c r="A126" s="100"/>
      <c r="B126" s="6"/>
      <c r="C126" s="7" t="s">
        <v>1107</v>
      </c>
      <c r="D126" s="7" t="s">
        <v>1328</v>
      </c>
      <c r="E126" s="7" t="s">
        <v>372</v>
      </c>
      <c r="F126" s="7" t="s">
        <v>436</v>
      </c>
      <c r="G126" s="7" t="s">
        <v>742</v>
      </c>
      <c r="H126" s="7" t="s">
        <v>1110</v>
      </c>
      <c r="I126" s="7" t="s">
        <v>1227</v>
      </c>
      <c r="J126" s="7" t="s">
        <v>75</v>
      </c>
      <c r="K126" s="7" t="s">
        <v>372</v>
      </c>
      <c r="L126" s="7" t="s">
        <v>326</v>
      </c>
      <c r="M126" s="7" t="s">
        <v>32</v>
      </c>
      <c r="N126" s="7" t="s">
        <v>556</v>
      </c>
      <c r="O126" s="7" t="s">
        <v>59</v>
      </c>
      <c r="P126" s="7" t="s">
        <v>436</v>
      </c>
      <c r="Q126" s="7" t="s">
        <v>363</v>
      </c>
      <c r="R126" s="32" t="s">
        <v>436</v>
      </c>
      <c r="S126" s="32" t="s">
        <v>363</v>
      </c>
      <c r="T126" s="7" t="s">
        <v>535</v>
      </c>
      <c r="U126" s="7" t="s">
        <v>144</v>
      </c>
      <c r="V126" s="7"/>
      <c r="W126" s="7" t="s">
        <v>71</v>
      </c>
      <c r="X126" s="7" t="s">
        <v>44</v>
      </c>
      <c r="Y126" s="32"/>
      <c r="Z126" s="32" t="s">
        <v>43</v>
      </c>
      <c r="AA126" s="7"/>
      <c r="AB126" s="7" t="s">
        <v>44</v>
      </c>
      <c r="AC126" s="7"/>
      <c r="AD126" s="7" t="s">
        <v>44</v>
      </c>
      <c r="AE126" s="46"/>
      <c r="AF126" s="30" t="s">
        <v>44</v>
      </c>
      <c r="AG126" s="14"/>
      <c r="AH126" s="30" t="s">
        <v>44</v>
      </c>
      <c r="AI126" s="30" t="s">
        <v>773</v>
      </c>
      <c r="AJ126" s="30"/>
      <c r="AK126" s="30"/>
      <c r="AL126" s="125"/>
      <c r="AM126" s="126"/>
      <c r="AN126" s="126"/>
      <c r="AO126" s="126"/>
    </row>
    <row r="127" spans="1:41" s="78" customFormat="1" ht="15.75" customHeight="1">
      <c r="A127" s="101"/>
      <c r="B127" s="3" t="s">
        <v>157</v>
      </c>
      <c r="C127" s="5" t="s">
        <v>198</v>
      </c>
      <c r="D127" s="5" t="s">
        <v>1333</v>
      </c>
      <c r="E127" s="5" t="s">
        <v>158</v>
      </c>
      <c r="F127" s="5" t="s">
        <v>158</v>
      </c>
      <c r="G127" s="5" t="s">
        <v>918</v>
      </c>
      <c r="H127" s="5" t="s">
        <v>160</v>
      </c>
      <c r="I127" s="5" t="s">
        <v>1250</v>
      </c>
      <c r="J127" s="5" t="s">
        <v>1250</v>
      </c>
      <c r="K127" s="5" t="s">
        <v>826</v>
      </c>
      <c r="L127" s="16" t="s">
        <v>164</v>
      </c>
      <c r="M127" s="5" t="s">
        <v>163</v>
      </c>
      <c r="N127" s="5" t="s">
        <v>1309</v>
      </c>
      <c r="O127" s="5" t="s">
        <v>164</v>
      </c>
      <c r="P127" s="5" t="s">
        <v>1145</v>
      </c>
      <c r="Q127" s="5" t="s">
        <v>826</v>
      </c>
      <c r="R127" s="15" t="s">
        <v>913</v>
      </c>
      <c r="S127" s="15" t="s">
        <v>163</v>
      </c>
      <c r="T127" s="5" t="s">
        <v>913</v>
      </c>
      <c r="U127" s="17">
        <v>1.15</v>
      </c>
      <c r="V127" s="17"/>
      <c r="W127" s="5" t="s">
        <v>158</v>
      </c>
      <c r="X127" s="5" t="s">
        <v>165</v>
      </c>
      <c r="Y127" s="15"/>
      <c r="Z127" s="15" t="s">
        <v>160</v>
      </c>
      <c r="AA127" s="5"/>
      <c r="AB127" s="5" t="s">
        <v>160</v>
      </c>
      <c r="AC127" s="5"/>
      <c r="AD127" s="5" t="s">
        <v>161</v>
      </c>
      <c r="AE127" s="15"/>
      <c r="AF127" s="41" t="s">
        <v>918</v>
      </c>
      <c r="AG127" s="15"/>
      <c r="AH127" s="41" t="s">
        <v>918</v>
      </c>
      <c r="AI127" s="41" t="s">
        <v>1103</v>
      </c>
      <c r="AJ127" s="41"/>
      <c r="AK127" s="41"/>
      <c r="AL127" s="127"/>
      <c r="AM127" s="128"/>
      <c r="AN127" s="128"/>
      <c r="AO127" s="128"/>
    </row>
    <row r="128" spans="1:41" s="58" customFormat="1" ht="15.75" customHeight="1">
      <c r="A128" s="102"/>
      <c r="B128" s="3"/>
      <c r="C128" s="29" t="s">
        <v>1248</v>
      </c>
      <c r="D128" s="29" t="s">
        <v>1329</v>
      </c>
      <c r="E128" s="29" t="s">
        <v>448</v>
      </c>
      <c r="F128" s="29" t="s">
        <v>444</v>
      </c>
      <c r="G128" s="29" t="s">
        <v>919</v>
      </c>
      <c r="H128" s="29" t="s">
        <v>1108</v>
      </c>
      <c r="I128" s="29" t="s">
        <v>1248</v>
      </c>
      <c r="J128" s="29" t="s">
        <v>1329</v>
      </c>
      <c r="K128" s="29" t="s">
        <v>827</v>
      </c>
      <c r="L128" s="29" t="s">
        <v>393</v>
      </c>
      <c r="M128" s="29" t="s">
        <v>166</v>
      </c>
      <c r="N128" s="29" t="s">
        <v>1307</v>
      </c>
      <c r="O128" s="29" t="s">
        <v>167</v>
      </c>
      <c r="P128" s="29" t="s">
        <v>1143</v>
      </c>
      <c r="Q128" s="29" t="s">
        <v>901</v>
      </c>
      <c r="R128" s="59" t="s">
        <v>1399</v>
      </c>
      <c r="S128" s="59" t="s">
        <v>1075</v>
      </c>
      <c r="T128" s="29" t="s">
        <v>910</v>
      </c>
      <c r="U128" s="29" t="s">
        <v>50</v>
      </c>
      <c r="V128" s="29"/>
      <c r="W128" s="28" t="s">
        <v>379</v>
      </c>
      <c r="X128" s="29" t="s">
        <v>116</v>
      </c>
      <c r="Y128" s="37"/>
      <c r="Z128" s="59" t="s">
        <v>83</v>
      </c>
      <c r="AA128" s="28"/>
      <c r="AB128" s="29" t="s">
        <v>50</v>
      </c>
      <c r="AC128" s="28"/>
      <c r="AD128" s="28" t="s">
        <v>379</v>
      </c>
      <c r="AE128" s="71"/>
      <c r="AF128" s="57" t="s">
        <v>1014</v>
      </c>
      <c r="AG128" s="45"/>
      <c r="AH128" s="57" t="s">
        <v>1304</v>
      </c>
      <c r="AI128" s="57" t="s">
        <v>1095</v>
      </c>
      <c r="AJ128" s="57"/>
      <c r="AK128" s="57"/>
      <c r="AL128" s="129"/>
      <c r="AM128" s="130"/>
      <c r="AN128" s="130"/>
      <c r="AO128" s="130"/>
    </row>
    <row r="129" spans="1:41" s="77" customFormat="1" ht="15.75" customHeight="1">
      <c r="A129" s="100"/>
      <c r="B129" s="6"/>
      <c r="C129" s="7"/>
      <c r="D129" s="7"/>
      <c r="E129" s="7" t="s">
        <v>372</v>
      </c>
      <c r="F129" s="7" t="s">
        <v>308</v>
      </c>
      <c r="G129" s="7" t="s">
        <v>740</v>
      </c>
      <c r="H129" s="7" t="s">
        <v>264</v>
      </c>
      <c r="I129" s="7" t="s">
        <v>32</v>
      </c>
      <c r="J129" s="7" t="s">
        <v>418</v>
      </c>
      <c r="K129" s="7" t="s">
        <v>673</v>
      </c>
      <c r="L129" s="7" t="s">
        <v>963</v>
      </c>
      <c r="M129" s="174" t="s">
        <v>673</v>
      </c>
      <c r="N129" s="7" t="s">
        <v>436</v>
      </c>
      <c r="O129" s="7" t="s">
        <v>32</v>
      </c>
      <c r="P129" s="7" t="s">
        <v>436</v>
      </c>
      <c r="Q129" s="7" t="s">
        <v>363</v>
      </c>
      <c r="R129" s="204" t="s">
        <v>436</v>
      </c>
      <c r="S129" s="32" t="s">
        <v>54</v>
      </c>
      <c r="T129" s="7" t="s">
        <v>436</v>
      </c>
      <c r="U129" s="7" t="s">
        <v>144</v>
      </c>
      <c r="V129" s="7" t="s">
        <v>1024</v>
      </c>
      <c r="W129" s="7" t="s">
        <v>71</v>
      </c>
      <c r="X129" s="7" t="s">
        <v>1024</v>
      </c>
      <c r="Y129" s="32"/>
      <c r="Z129" s="32" t="s">
        <v>1298</v>
      </c>
      <c r="AA129" s="7" t="s">
        <v>269</v>
      </c>
      <c r="AB129" s="7" t="s">
        <v>42</v>
      </c>
      <c r="AC129" s="7" t="s">
        <v>269</v>
      </c>
      <c r="AD129" s="7" t="s">
        <v>44</v>
      </c>
      <c r="AE129" s="8"/>
      <c r="AF129" s="145" t="s">
        <v>44</v>
      </c>
      <c r="AG129" s="14"/>
      <c r="AH129" s="30" t="s">
        <v>44</v>
      </c>
      <c r="AI129" s="30" t="s">
        <v>773</v>
      </c>
      <c r="AJ129" s="30"/>
      <c r="AK129" s="30"/>
      <c r="AL129" s="125"/>
      <c r="AM129" s="126"/>
      <c r="AN129" s="126"/>
      <c r="AO129" s="126"/>
    </row>
    <row r="130" spans="1:41" s="78" customFormat="1" ht="15.75" customHeight="1">
      <c r="A130" s="101"/>
      <c r="B130" s="3" t="s">
        <v>168</v>
      </c>
      <c r="C130" s="5"/>
      <c r="D130" s="5"/>
      <c r="E130" s="5" t="s">
        <v>373</v>
      </c>
      <c r="F130" s="5" t="s">
        <v>309</v>
      </c>
      <c r="G130" s="5" t="s">
        <v>674</v>
      </c>
      <c r="H130" s="5" t="s">
        <v>265</v>
      </c>
      <c r="I130" s="5" t="s">
        <v>169</v>
      </c>
      <c r="J130" s="5" t="s">
        <v>462</v>
      </c>
      <c r="K130" s="5" t="s">
        <v>1316</v>
      </c>
      <c r="L130" s="5" t="s">
        <v>1141</v>
      </c>
      <c r="M130" s="172" t="s">
        <v>1367</v>
      </c>
      <c r="N130" s="5" t="s">
        <v>1043</v>
      </c>
      <c r="O130" s="5" t="s">
        <v>170</v>
      </c>
      <c r="P130" s="5" t="s">
        <v>1209</v>
      </c>
      <c r="Q130" s="5" t="s">
        <v>902</v>
      </c>
      <c r="R130" s="205" t="s">
        <v>1356</v>
      </c>
      <c r="S130" s="15" t="s">
        <v>611</v>
      </c>
      <c r="T130" s="5" t="s">
        <v>1407</v>
      </c>
      <c r="U130" s="17" t="s">
        <v>238</v>
      </c>
      <c r="V130" s="17" t="s">
        <v>1023</v>
      </c>
      <c r="W130" s="5" t="s">
        <v>296</v>
      </c>
      <c r="X130" s="5" t="s">
        <v>1020</v>
      </c>
      <c r="Y130" s="15"/>
      <c r="Z130" s="15" t="s">
        <v>1297</v>
      </c>
      <c r="AA130" s="5" t="s">
        <v>271</v>
      </c>
      <c r="AB130" s="5" t="s">
        <v>271</v>
      </c>
      <c r="AC130" s="5" t="s">
        <v>238</v>
      </c>
      <c r="AD130" s="5" t="s">
        <v>297</v>
      </c>
      <c r="AE130" s="5"/>
      <c r="AF130" s="146" t="s">
        <v>611</v>
      </c>
      <c r="AG130" s="15"/>
      <c r="AH130" s="41" t="s">
        <v>1100</v>
      </c>
      <c r="AI130" s="41" t="s">
        <v>1083</v>
      </c>
      <c r="AJ130" s="41"/>
      <c r="AK130" s="41"/>
      <c r="AL130" s="127"/>
      <c r="AM130" s="128"/>
      <c r="AN130" s="128"/>
      <c r="AO130" s="128"/>
    </row>
    <row r="131" spans="1:41" s="58" customFormat="1" ht="15.75" customHeight="1">
      <c r="A131" s="102"/>
      <c r="B131" s="141"/>
      <c r="C131" s="29"/>
      <c r="D131" s="29"/>
      <c r="E131" s="29" t="s">
        <v>371</v>
      </c>
      <c r="F131" s="29" t="s">
        <v>307</v>
      </c>
      <c r="G131" s="29" t="s">
        <v>765</v>
      </c>
      <c r="H131" s="29" t="s">
        <v>263</v>
      </c>
      <c r="I131" s="29" t="s">
        <v>69</v>
      </c>
      <c r="J131" s="29" t="s">
        <v>463</v>
      </c>
      <c r="K131" s="29" t="s">
        <v>1317</v>
      </c>
      <c r="L131" s="29" t="s">
        <v>1142</v>
      </c>
      <c r="M131" s="173" t="s">
        <v>1366</v>
      </c>
      <c r="N131" s="29" t="s">
        <v>1044</v>
      </c>
      <c r="O131" s="29" t="s">
        <v>171</v>
      </c>
      <c r="P131" s="29" t="s">
        <v>1210</v>
      </c>
      <c r="Q131" s="29" t="s">
        <v>903</v>
      </c>
      <c r="R131" s="206" t="s">
        <v>1352</v>
      </c>
      <c r="S131" s="59" t="s">
        <v>1095</v>
      </c>
      <c r="T131" s="29" t="s">
        <v>1408</v>
      </c>
      <c r="U131" s="29" t="s">
        <v>235</v>
      </c>
      <c r="V131" s="29" t="s">
        <v>733</v>
      </c>
      <c r="W131" s="28" t="s">
        <v>293</v>
      </c>
      <c r="X131" s="29" t="s">
        <v>1014</v>
      </c>
      <c r="Y131" s="37"/>
      <c r="Z131" s="59" t="s">
        <v>1284</v>
      </c>
      <c r="AA131" s="28" t="s">
        <v>267</v>
      </c>
      <c r="AB131" s="29" t="s">
        <v>293</v>
      </c>
      <c r="AC131" s="28" t="s">
        <v>818</v>
      </c>
      <c r="AD131" s="28" t="s">
        <v>293</v>
      </c>
      <c r="AE131" s="28"/>
      <c r="AF131" s="154" t="s">
        <v>606</v>
      </c>
      <c r="AG131" s="45"/>
      <c r="AH131" s="57" t="s">
        <v>1095</v>
      </c>
      <c r="AI131" s="57" t="s">
        <v>1075</v>
      </c>
      <c r="AJ131" s="57"/>
      <c r="AK131" s="57"/>
      <c r="AL131" s="129"/>
      <c r="AM131" s="130"/>
      <c r="AN131" s="130"/>
      <c r="AO131" s="130"/>
    </row>
    <row r="132" spans="1:41" s="77" customFormat="1" ht="15.75" customHeight="1">
      <c r="A132" s="100"/>
      <c r="B132" s="6"/>
      <c r="C132" s="7"/>
      <c r="D132" s="7"/>
      <c r="E132" s="7"/>
      <c r="F132" s="7"/>
      <c r="G132" s="7"/>
      <c r="H132" s="7"/>
      <c r="I132" s="7" t="s">
        <v>673</v>
      </c>
      <c r="J132" s="7" t="s">
        <v>946</v>
      </c>
      <c r="K132" s="7" t="s">
        <v>673</v>
      </c>
      <c r="L132" s="7" t="s">
        <v>963</v>
      </c>
      <c r="M132" s="7" t="s">
        <v>673</v>
      </c>
      <c r="N132" s="7" t="s">
        <v>436</v>
      </c>
      <c r="O132" s="7" t="s">
        <v>673</v>
      </c>
      <c r="P132" s="7" t="s">
        <v>436</v>
      </c>
      <c r="Q132" s="7" t="s">
        <v>54</v>
      </c>
      <c r="R132" s="204" t="s">
        <v>436</v>
      </c>
      <c r="S132" s="32" t="s">
        <v>54</v>
      </c>
      <c r="T132" s="7" t="s">
        <v>436</v>
      </c>
      <c r="U132" s="7"/>
      <c r="V132" s="7"/>
      <c r="W132" s="7" t="s">
        <v>71</v>
      </c>
      <c r="X132" s="7" t="s">
        <v>860</v>
      </c>
      <c r="Y132" s="32" t="s">
        <v>71</v>
      </c>
      <c r="Z132" s="32" t="s">
        <v>860</v>
      </c>
      <c r="AA132" s="7"/>
      <c r="AB132" s="7" t="s">
        <v>43</v>
      </c>
      <c r="AC132" s="7"/>
      <c r="AD132" s="7" t="s">
        <v>44</v>
      </c>
      <c r="AE132" s="8"/>
      <c r="AF132" s="32" t="s">
        <v>44</v>
      </c>
      <c r="AG132" s="14"/>
      <c r="AH132" s="30" t="s">
        <v>44</v>
      </c>
      <c r="AI132" s="30" t="s">
        <v>773</v>
      </c>
      <c r="AJ132" s="30"/>
      <c r="AK132" s="30"/>
      <c r="AL132" s="125"/>
      <c r="AM132" s="126"/>
      <c r="AN132" s="126"/>
      <c r="AO132" s="126"/>
    </row>
    <row r="133" spans="1:41" s="78" customFormat="1" ht="15.75" customHeight="1">
      <c r="A133" s="101"/>
      <c r="B133" s="3" t="s">
        <v>172</v>
      </c>
      <c r="C133" s="5"/>
      <c r="D133" s="5"/>
      <c r="E133" s="5"/>
      <c r="F133" s="5"/>
      <c r="G133" s="5"/>
      <c r="H133" s="5"/>
      <c r="I133" s="5" t="s">
        <v>426</v>
      </c>
      <c r="J133" s="5" t="s">
        <v>947</v>
      </c>
      <c r="K133" s="5" t="s">
        <v>1357</v>
      </c>
      <c r="L133" s="5" t="s">
        <v>1146</v>
      </c>
      <c r="M133" s="5" t="s">
        <v>1414</v>
      </c>
      <c r="N133" s="5" t="s">
        <v>1039</v>
      </c>
      <c r="O133" s="5" t="s">
        <v>592</v>
      </c>
      <c r="P133" s="5" t="s">
        <v>1188</v>
      </c>
      <c r="Q133" s="5" t="s">
        <v>909</v>
      </c>
      <c r="R133" s="205" t="s">
        <v>1403</v>
      </c>
      <c r="S133" s="15" t="s">
        <v>1077</v>
      </c>
      <c r="T133" s="5" t="s">
        <v>1405</v>
      </c>
      <c r="U133" s="5"/>
      <c r="V133" s="5"/>
      <c r="W133" s="5" t="s">
        <v>389</v>
      </c>
      <c r="X133" s="5" t="s">
        <v>1034</v>
      </c>
      <c r="Y133" s="15" t="s">
        <v>489</v>
      </c>
      <c r="Z133" s="15" t="s">
        <v>948</v>
      </c>
      <c r="AA133" s="5"/>
      <c r="AB133" s="5" t="s">
        <v>361</v>
      </c>
      <c r="AC133" s="5"/>
      <c r="AD133" s="5" t="s">
        <v>300</v>
      </c>
      <c r="AE133" s="5"/>
      <c r="AF133" s="15" t="s">
        <v>1019</v>
      </c>
      <c r="AG133" s="15"/>
      <c r="AH133" s="41" t="s">
        <v>1098</v>
      </c>
      <c r="AI133" s="41" t="s">
        <v>1087</v>
      </c>
      <c r="AJ133" s="41"/>
      <c r="AK133" s="41"/>
      <c r="AL133" s="127"/>
      <c r="AM133" s="128"/>
      <c r="AN133" s="128"/>
      <c r="AO133" s="128"/>
    </row>
    <row r="134" spans="1:41" s="58" customFormat="1" ht="15.75" customHeight="1" thickBot="1">
      <c r="A134" s="102"/>
      <c r="B134" s="51"/>
      <c r="C134" s="52"/>
      <c r="D134" s="52"/>
      <c r="E134" s="52"/>
      <c r="F134" s="52"/>
      <c r="G134" s="60"/>
      <c r="H134" s="72"/>
      <c r="I134" s="52" t="s">
        <v>1033</v>
      </c>
      <c r="J134" s="52" t="s">
        <v>936</v>
      </c>
      <c r="K134" s="53" t="s">
        <v>1358</v>
      </c>
      <c r="L134" s="53" t="s">
        <v>1147</v>
      </c>
      <c r="M134" s="73" t="s">
        <v>1415</v>
      </c>
      <c r="N134" s="74" t="s">
        <v>1040</v>
      </c>
      <c r="O134" s="52" t="s">
        <v>1440</v>
      </c>
      <c r="P134" s="53" t="s">
        <v>1187</v>
      </c>
      <c r="Q134" s="52" t="s">
        <v>910</v>
      </c>
      <c r="R134" s="212" t="s">
        <v>1404</v>
      </c>
      <c r="S134" s="60" t="s">
        <v>1075</v>
      </c>
      <c r="T134" s="52" t="s">
        <v>1406</v>
      </c>
      <c r="U134" s="60"/>
      <c r="V134" s="52"/>
      <c r="W134" s="52" t="s">
        <v>379</v>
      </c>
      <c r="X134" s="52" t="s">
        <v>1033</v>
      </c>
      <c r="Y134" s="60" t="s">
        <v>488</v>
      </c>
      <c r="Z134" s="73" t="s">
        <v>936</v>
      </c>
      <c r="AA134" s="52"/>
      <c r="AB134" s="52" t="s">
        <v>360</v>
      </c>
      <c r="AC134" s="52"/>
      <c r="AD134" s="52" t="s">
        <v>293</v>
      </c>
      <c r="AE134" s="75"/>
      <c r="AF134" s="60" t="s">
        <v>1014</v>
      </c>
      <c r="AG134" s="61"/>
      <c r="AH134" s="61" t="s">
        <v>1099</v>
      </c>
      <c r="AI134" s="61" t="s">
        <v>1075</v>
      </c>
      <c r="AJ134" s="61"/>
      <c r="AK134" s="61"/>
      <c r="AL134" s="129"/>
      <c r="AM134" s="130"/>
      <c r="AN134" s="130"/>
      <c r="AO134" s="130"/>
    </row>
    <row r="135" spans="1:41" s="58" customFormat="1" ht="15.75" customHeight="1" thickTop="1">
      <c r="A135" s="102"/>
      <c r="B135" s="3"/>
      <c r="C135" s="168"/>
      <c r="D135" s="183"/>
      <c r="E135" s="184"/>
      <c r="F135" s="28"/>
      <c r="G135" s="183"/>
      <c r="H135" s="184"/>
      <c r="I135" s="28"/>
      <c r="J135" s="183"/>
      <c r="K135" s="32" t="s">
        <v>742</v>
      </c>
      <c r="L135" s="32" t="s">
        <v>963</v>
      </c>
      <c r="M135" s="4" t="s">
        <v>1007</v>
      </c>
      <c r="N135" s="7" t="s">
        <v>556</v>
      </c>
      <c r="O135" s="18" t="s">
        <v>1007</v>
      </c>
      <c r="P135" s="185"/>
      <c r="Q135" s="184"/>
      <c r="R135" s="59"/>
      <c r="S135" s="37"/>
      <c r="T135" s="32" t="s">
        <v>326</v>
      </c>
      <c r="U135" s="63"/>
      <c r="V135" s="168"/>
      <c r="W135" s="183"/>
      <c r="X135" s="184"/>
      <c r="Y135" s="37"/>
      <c r="Z135" s="59"/>
      <c r="AA135" s="28"/>
      <c r="AB135" s="183"/>
      <c r="AC135" s="184"/>
      <c r="AD135" s="183"/>
      <c r="AE135" s="56"/>
      <c r="AF135" s="37"/>
      <c r="AG135" s="63"/>
      <c r="AH135" s="63"/>
      <c r="AI135" s="63"/>
      <c r="AJ135" s="63"/>
      <c r="AK135" s="63"/>
      <c r="AL135" s="129"/>
      <c r="AM135" s="130"/>
      <c r="AN135" s="130"/>
      <c r="AO135" s="130"/>
    </row>
    <row r="136" spans="1:41" s="58" customFormat="1" ht="15.75" customHeight="1">
      <c r="A136" s="102"/>
      <c r="B136" s="3" t="s">
        <v>1096</v>
      </c>
      <c r="C136" s="168"/>
      <c r="D136" s="28"/>
      <c r="E136" s="37"/>
      <c r="F136" s="28"/>
      <c r="G136" s="28"/>
      <c r="H136" s="37"/>
      <c r="I136" s="28"/>
      <c r="J136" s="28"/>
      <c r="K136" s="15" t="s">
        <v>1216</v>
      </c>
      <c r="L136" s="15" t="s">
        <v>1252</v>
      </c>
      <c r="M136" s="5" t="s">
        <v>1255</v>
      </c>
      <c r="N136" s="5" t="s">
        <v>1389</v>
      </c>
      <c r="O136" s="15" t="s">
        <v>1300</v>
      </c>
      <c r="P136" s="29"/>
      <c r="Q136" s="37"/>
      <c r="R136" s="59"/>
      <c r="S136" s="37"/>
      <c r="T136" s="15" t="s">
        <v>1097</v>
      </c>
      <c r="U136" s="63"/>
      <c r="V136" s="168"/>
      <c r="W136" s="28"/>
      <c r="X136" s="37"/>
      <c r="Y136" s="37"/>
      <c r="Z136" s="59"/>
      <c r="AA136" s="28"/>
      <c r="AB136" s="28"/>
      <c r="AC136" s="37"/>
      <c r="AD136" s="28"/>
      <c r="AE136" s="56"/>
      <c r="AF136" s="37"/>
      <c r="AG136" s="63"/>
      <c r="AH136" s="63"/>
      <c r="AI136" s="63"/>
      <c r="AJ136" s="63"/>
      <c r="AK136" s="63"/>
      <c r="AL136" s="129"/>
      <c r="AM136" s="130"/>
      <c r="AN136" s="130"/>
      <c r="AO136" s="130"/>
    </row>
    <row r="137" spans="1:41" s="58" customFormat="1" ht="15.75" customHeight="1">
      <c r="A137" s="102"/>
      <c r="B137" s="3"/>
      <c r="C137" s="168"/>
      <c r="D137" s="28"/>
      <c r="E137" s="37"/>
      <c r="F137" s="28"/>
      <c r="G137" s="28"/>
      <c r="H137" s="37"/>
      <c r="I137" s="28"/>
      <c r="J137" s="28"/>
      <c r="K137" s="59" t="s">
        <v>1217</v>
      </c>
      <c r="L137" s="59" t="s">
        <v>1254</v>
      </c>
      <c r="M137" s="29" t="s">
        <v>1256</v>
      </c>
      <c r="N137" s="29" t="s">
        <v>1358</v>
      </c>
      <c r="O137" s="37" t="s">
        <v>1284</v>
      </c>
      <c r="P137" s="29"/>
      <c r="Q137" s="37"/>
      <c r="R137" s="59"/>
      <c r="S137" s="37"/>
      <c r="T137" s="59" t="s">
        <v>1095</v>
      </c>
      <c r="U137" s="63"/>
      <c r="V137" s="168"/>
      <c r="W137" s="28"/>
      <c r="X137" s="37"/>
      <c r="Y137" s="37"/>
      <c r="Z137" s="59"/>
      <c r="AA137" s="28"/>
      <c r="AB137" s="28"/>
      <c r="AC137" s="37"/>
      <c r="AD137" s="28"/>
      <c r="AE137" s="56"/>
      <c r="AF137" s="37"/>
      <c r="AG137" s="63"/>
      <c r="AH137" s="63"/>
      <c r="AI137" s="63"/>
      <c r="AJ137" s="63"/>
      <c r="AK137" s="63"/>
      <c r="AL137" s="129"/>
      <c r="AM137" s="130"/>
      <c r="AN137" s="130"/>
      <c r="AO137" s="130"/>
    </row>
    <row r="138" spans="1:41" s="58" customFormat="1" ht="15.75" customHeight="1">
      <c r="A138" s="102"/>
      <c r="B138" s="6"/>
      <c r="C138" s="181"/>
      <c r="D138" s="159"/>
      <c r="E138" s="155"/>
      <c r="F138" s="159"/>
      <c r="G138" s="159"/>
      <c r="H138" s="155"/>
      <c r="I138" s="159"/>
      <c r="J138" s="159"/>
      <c r="K138" s="161"/>
      <c r="L138" s="161"/>
      <c r="M138" s="160"/>
      <c r="N138" s="12" t="s">
        <v>556</v>
      </c>
      <c r="O138" s="155"/>
      <c r="P138" s="7" t="s">
        <v>436</v>
      </c>
      <c r="Q138" s="155"/>
      <c r="R138" s="161"/>
      <c r="S138" s="155"/>
      <c r="T138" s="182"/>
      <c r="U138" s="164"/>
      <c r="V138" s="181"/>
      <c r="W138" s="159"/>
      <c r="X138" s="155"/>
      <c r="Y138" s="155"/>
      <c r="Z138" s="161"/>
      <c r="AA138" s="159"/>
      <c r="AB138" s="159"/>
      <c r="AC138" s="155"/>
      <c r="AD138" s="159"/>
      <c r="AE138" s="162"/>
      <c r="AF138" s="155"/>
      <c r="AG138" s="164"/>
      <c r="AH138" s="164"/>
      <c r="AI138" s="164"/>
      <c r="AJ138" s="164"/>
      <c r="AK138" s="164"/>
      <c r="AL138" s="129"/>
      <c r="AM138" s="130"/>
      <c r="AN138" s="130"/>
      <c r="AO138" s="130"/>
    </row>
    <row r="139" spans="1:41" s="58" customFormat="1" ht="15.75" customHeight="1">
      <c r="A139" s="102"/>
      <c r="B139" s="3" t="s">
        <v>1125</v>
      </c>
      <c r="C139" s="168"/>
      <c r="D139" s="28"/>
      <c r="E139" s="37"/>
      <c r="F139" s="28"/>
      <c r="G139" s="28"/>
      <c r="H139" s="37"/>
      <c r="I139" s="28"/>
      <c r="J139" s="28"/>
      <c r="K139" s="59"/>
      <c r="L139" s="59"/>
      <c r="M139" s="29"/>
      <c r="N139" s="39" t="s">
        <v>1390</v>
      </c>
      <c r="O139" s="14"/>
      <c r="P139" s="15" t="s">
        <v>1215</v>
      </c>
      <c r="Q139" s="168"/>
      <c r="R139" s="59"/>
      <c r="S139" s="37"/>
      <c r="T139" s="67"/>
      <c r="U139" s="63"/>
      <c r="V139" s="168"/>
      <c r="W139" s="28"/>
      <c r="X139" s="37"/>
      <c r="Y139" s="37"/>
      <c r="Z139" s="59"/>
      <c r="AA139" s="28"/>
      <c r="AB139" s="28"/>
      <c r="AC139" s="37"/>
      <c r="AD139" s="28"/>
      <c r="AE139" s="56"/>
      <c r="AF139" s="37"/>
      <c r="AG139" s="63"/>
      <c r="AH139" s="63"/>
      <c r="AI139" s="63"/>
      <c r="AJ139" s="63"/>
      <c r="AK139" s="63"/>
      <c r="AL139" s="129"/>
      <c r="AM139" s="130"/>
      <c r="AN139" s="130"/>
      <c r="AO139" s="130"/>
    </row>
    <row r="140" spans="1:41" s="58" customFormat="1" ht="15.75" customHeight="1">
      <c r="A140" s="102"/>
      <c r="B140" s="3"/>
      <c r="C140" s="168"/>
      <c r="D140" s="28"/>
      <c r="E140" s="37"/>
      <c r="F140" s="28"/>
      <c r="G140" s="28"/>
      <c r="H140" s="37"/>
      <c r="I140" s="28"/>
      <c r="J140" s="28"/>
      <c r="K140" s="59"/>
      <c r="L140" s="55"/>
      <c r="M140" s="29"/>
      <c r="N140" s="29" t="s">
        <v>1269</v>
      </c>
      <c r="O140" s="208"/>
      <c r="P140" s="59" t="s">
        <v>1213</v>
      </c>
      <c r="Q140" s="168"/>
      <c r="R140" s="59"/>
      <c r="S140" s="37"/>
      <c r="T140" s="67"/>
      <c r="U140" s="63"/>
      <c r="V140" s="168"/>
      <c r="W140" s="28"/>
      <c r="X140" s="37"/>
      <c r="Y140" s="37"/>
      <c r="Z140" s="59"/>
      <c r="AA140" s="28"/>
      <c r="AB140" s="28"/>
      <c r="AC140" s="37"/>
      <c r="AD140" s="28"/>
      <c r="AE140" s="56"/>
      <c r="AF140" s="37"/>
      <c r="AG140" s="63"/>
      <c r="AH140" s="63"/>
      <c r="AI140" s="63"/>
      <c r="AJ140" s="63"/>
      <c r="AK140" s="63"/>
      <c r="AL140" s="129"/>
      <c r="AM140" s="130"/>
      <c r="AN140" s="130"/>
      <c r="AO140" s="130"/>
    </row>
    <row r="141" spans="1:41" s="58" customFormat="1" ht="15.75" customHeight="1">
      <c r="A141" s="102"/>
      <c r="B141" s="6"/>
      <c r="C141" s="181"/>
      <c r="D141" s="159"/>
      <c r="E141" s="155"/>
      <c r="F141" s="159"/>
      <c r="G141" s="159"/>
      <c r="H141" s="155"/>
      <c r="I141" s="159"/>
      <c r="J141" s="159"/>
      <c r="K141" s="161"/>
      <c r="L141" s="14" t="s">
        <v>556</v>
      </c>
      <c r="M141" s="12" t="s">
        <v>1007</v>
      </c>
      <c r="N141" s="160"/>
      <c r="O141" s="155"/>
      <c r="P141" s="161"/>
      <c r="Q141" s="181"/>
      <c r="R141" s="161"/>
      <c r="S141" s="155"/>
      <c r="T141" s="182"/>
      <c r="U141" s="164"/>
      <c r="V141" s="181"/>
      <c r="W141" s="159"/>
      <c r="X141" s="155"/>
      <c r="Y141" s="155"/>
      <c r="Z141" s="161"/>
      <c r="AA141" s="159"/>
      <c r="AB141" s="159"/>
      <c r="AC141" s="155"/>
      <c r="AD141" s="159"/>
      <c r="AE141" s="162"/>
      <c r="AF141" s="155"/>
      <c r="AG141" s="164"/>
      <c r="AH141" s="164"/>
      <c r="AI141" s="164"/>
      <c r="AJ141" s="164"/>
      <c r="AK141" s="164"/>
      <c r="AL141" s="129"/>
      <c r="AM141" s="130"/>
      <c r="AN141" s="130"/>
      <c r="AO141" s="130"/>
    </row>
    <row r="142" spans="1:41" s="58" customFormat="1" ht="15.75" customHeight="1">
      <c r="A142" s="102"/>
      <c r="B142" s="3" t="s">
        <v>1128</v>
      </c>
      <c r="C142" s="168"/>
      <c r="D142" s="28"/>
      <c r="E142" s="37"/>
      <c r="F142" s="28"/>
      <c r="G142" s="28"/>
      <c r="H142" s="37"/>
      <c r="I142" s="28"/>
      <c r="J142" s="28"/>
      <c r="K142" s="59"/>
      <c r="L142" s="5">
        <v>3311</v>
      </c>
      <c r="M142" s="5">
        <v>3332</v>
      </c>
      <c r="N142" s="29"/>
      <c r="O142" s="37"/>
      <c r="P142" s="59"/>
      <c r="Q142" s="168"/>
      <c r="R142" s="59"/>
      <c r="S142" s="37"/>
      <c r="T142" s="67"/>
      <c r="U142" s="63"/>
      <c r="V142" s="168"/>
      <c r="W142" s="28"/>
      <c r="X142" s="37"/>
      <c r="Y142" s="37"/>
      <c r="Z142" s="59"/>
      <c r="AA142" s="28"/>
      <c r="AB142" s="28"/>
      <c r="AC142" s="37"/>
      <c r="AD142" s="28"/>
      <c r="AE142" s="56"/>
      <c r="AF142" s="37"/>
      <c r="AG142" s="63"/>
      <c r="AH142" s="63"/>
      <c r="AI142" s="63"/>
      <c r="AJ142" s="63"/>
      <c r="AK142" s="63"/>
      <c r="AL142" s="129"/>
      <c r="AM142" s="130"/>
      <c r="AN142" s="130"/>
      <c r="AO142" s="130"/>
    </row>
    <row r="143" spans="1:41" s="58" customFormat="1" ht="15.75" customHeight="1" thickBot="1">
      <c r="A143" s="102"/>
      <c r="B143" s="3"/>
      <c r="C143" s="168"/>
      <c r="D143" s="28"/>
      <c r="E143" s="37"/>
      <c r="F143" s="28"/>
      <c r="G143" s="28"/>
      <c r="H143" s="37"/>
      <c r="I143" s="28"/>
      <c r="J143" s="28"/>
      <c r="K143" s="59"/>
      <c r="L143" s="29" t="s">
        <v>1126</v>
      </c>
      <c r="M143" s="29" t="s">
        <v>1222</v>
      </c>
      <c r="N143" s="29"/>
      <c r="O143" s="37"/>
      <c r="P143" s="59"/>
      <c r="Q143" s="168"/>
      <c r="R143" s="59"/>
      <c r="S143" s="37"/>
      <c r="T143" s="67"/>
      <c r="U143" s="63"/>
      <c r="V143" s="168"/>
      <c r="W143" s="28"/>
      <c r="X143" s="37"/>
      <c r="Y143" s="37"/>
      <c r="Z143" s="59"/>
      <c r="AA143" s="28"/>
      <c r="AB143" s="28"/>
      <c r="AC143" s="37"/>
      <c r="AD143" s="28"/>
      <c r="AE143" s="56"/>
      <c r="AF143" s="37"/>
      <c r="AG143" s="63"/>
      <c r="AH143" s="63"/>
      <c r="AI143" s="63"/>
      <c r="AJ143" s="63"/>
      <c r="AK143" s="63"/>
      <c r="AL143" s="129"/>
      <c r="AM143" s="130"/>
      <c r="AN143" s="130"/>
      <c r="AO143" s="130"/>
    </row>
    <row r="144" spans="1:41" s="58" customFormat="1" ht="15.75" customHeight="1" thickTop="1">
      <c r="A144" s="102"/>
      <c r="B144" s="6"/>
      <c r="C144" s="181"/>
      <c r="D144" s="159"/>
      <c r="E144" s="155"/>
      <c r="F144" s="159"/>
      <c r="G144" s="159"/>
      <c r="H144" s="155"/>
      <c r="I144" s="159"/>
      <c r="J144" s="159"/>
      <c r="K144" s="161"/>
      <c r="L144" s="161"/>
      <c r="M144" s="160"/>
      <c r="N144" s="160"/>
      <c r="O144" s="155"/>
      <c r="P144" s="18" t="s">
        <v>436</v>
      </c>
      <c r="Q144" s="181"/>
      <c r="R144" s="161"/>
      <c r="S144" s="155"/>
      <c r="T144" s="182"/>
      <c r="U144" s="164"/>
      <c r="V144" s="181"/>
      <c r="W144" s="159"/>
      <c r="X144" s="155"/>
      <c r="Y144" s="155"/>
      <c r="Z144" s="161"/>
      <c r="AA144" s="159"/>
      <c r="AB144" s="159"/>
      <c r="AC144" s="155"/>
      <c r="AD144" s="159"/>
      <c r="AE144" s="162"/>
      <c r="AF144" s="155"/>
      <c r="AG144" s="164"/>
      <c r="AH144" s="164"/>
      <c r="AI144" s="164"/>
      <c r="AJ144" s="164"/>
      <c r="AK144" s="164"/>
      <c r="AL144" s="129"/>
      <c r="AM144" s="130"/>
      <c r="AN144" s="130"/>
      <c r="AO144" s="130"/>
    </row>
    <row r="145" spans="1:41" s="58" customFormat="1" ht="15.75" customHeight="1">
      <c r="A145" s="102"/>
      <c r="B145" s="3" t="s">
        <v>1127</v>
      </c>
      <c r="C145" s="168"/>
      <c r="D145" s="28"/>
      <c r="E145" s="37"/>
      <c r="F145" s="28"/>
      <c r="G145" s="28"/>
      <c r="H145" s="37"/>
      <c r="I145" s="28"/>
      <c r="J145" s="28"/>
      <c r="K145" s="59"/>
      <c r="L145" s="59"/>
      <c r="M145" s="29"/>
      <c r="N145" s="29"/>
      <c r="O145" s="37"/>
      <c r="P145" s="15">
        <v>5526</v>
      </c>
      <c r="Q145" s="168"/>
      <c r="R145" s="59"/>
      <c r="S145" s="37"/>
      <c r="T145" s="67"/>
      <c r="U145" s="63"/>
      <c r="V145" s="168"/>
      <c r="W145" s="28"/>
      <c r="X145" s="37"/>
      <c r="Y145" s="37"/>
      <c r="Z145" s="59"/>
      <c r="AA145" s="28"/>
      <c r="AB145" s="28"/>
      <c r="AC145" s="37"/>
      <c r="AD145" s="28"/>
      <c r="AE145" s="56"/>
      <c r="AF145" s="37"/>
      <c r="AG145" s="63"/>
      <c r="AH145" s="63"/>
      <c r="AI145" s="63"/>
      <c r="AJ145" s="63"/>
      <c r="AK145" s="63"/>
      <c r="AL145" s="129"/>
      <c r="AM145" s="130"/>
      <c r="AN145" s="130"/>
      <c r="AO145" s="130"/>
    </row>
    <row r="146" spans="1:41" s="58" customFormat="1" ht="15.75" customHeight="1">
      <c r="A146" s="102"/>
      <c r="B146" s="34"/>
      <c r="C146" s="186"/>
      <c r="D146" s="35"/>
      <c r="E146" s="45"/>
      <c r="F146" s="35"/>
      <c r="G146" s="35"/>
      <c r="H146" s="45"/>
      <c r="I146" s="35"/>
      <c r="J146" s="35"/>
      <c r="K146" s="55"/>
      <c r="L146" s="55"/>
      <c r="M146" s="64"/>
      <c r="N146" s="64"/>
      <c r="O146" s="45"/>
      <c r="P146" s="55" t="s">
        <v>1143</v>
      </c>
      <c r="Q146" s="186"/>
      <c r="R146" s="55"/>
      <c r="S146" s="45"/>
      <c r="T146" s="69"/>
      <c r="U146" s="57"/>
      <c r="V146" s="186"/>
      <c r="W146" s="35"/>
      <c r="X146" s="45"/>
      <c r="Y146" s="45"/>
      <c r="Z146" s="55"/>
      <c r="AA146" s="35"/>
      <c r="AB146" s="35"/>
      <c r="AC146" s="45"/>
      <c r="AD146" s="35"/>
      <c r="AE146" s="65"/>
      <c r="AF146" s="45"/>
      <c r="AG146" s="57"/>
      <c r="AH146" s="57"/>
      <c r="AI146" s="57"/>
      <c r="AJ146" s="57"/>
      <c r="AK146" s="57"/>
      <c r="AL146" s="129"/>
      <c r="AM146" s="130"/>
      <c r="AN146" s="130"/>
      <c r="AO146" s="130"/>
    </row>
    <row r="147" spans="1:41" s="58" customFormat="1" ht="15.75" customHeight="1">
      <c r="A147" s="102"/>
      <c r="B147" s="3"/>
      <c r="C147" s="83"/>
      <c r="D147" s="4"/>
      <c r="E147" s="14"/>
      <c r="F147" s="4"/>
      <c r="G147" s="4"/>
      <c r="H147" s="14"/>
      <c r="I147" s="4"/>
      <c r="J147" s="4"/>
      <c r="K147" s="38"/>
      <c r="L147" s="38"/>
      <c r="M147" s="13"/>
      <c r="N147" s="13"/>
      <c r="O147" s="14" t="s">
        <v>673</v>
      </c>
      <c r="P147" s="46"/>
      <c r="Q147" s="83"/>
      <c r="R147" s="38"/>
      <c r="S147" s="14"/>
      <c r="T147" s="47"/>
      <c r="U147" s="30"/>
      <c r="V147" s="83"/>
      <c r="W147" s="4"/>
      <c r="X147" s="14"/>
      <c r="Y147" s="14"/>
      <c r="Z147" s="38"/>
      <c r="AA147" s="4"/>
      <c r="AB147" s="4"/>
      <c r="AC147" s="14"/>
      <c r="AD147" s="4"/>
      <c r="AE147" s="5"/>
      <c r="AF147" s="14"/>
      <c r="AG147" s="30"/>
      <c r="AH147" s="30"/>
      <c r="AI147" s="30"/>
      <c r="AJ147" s="30"/>
      <c r="AK147" s="30"/>
      <c r="AL147" s="129"/>
      <c r="AM147" s="130"/>
      <c r="AN147" s="130"/>
      <c r="AO147" s="130"/>
    </row>
    <row r="148" spans="1:41" s="58" customFormat="1" ht="15.75" customHeight="1">
      <c r="A148" s="102"/>
      <c r="B148" s="3" t="s">
        <v>1429</v>
      </c>
      <c r="C148" s="44"/>
      <c r="D148" s="5"/>
      <c r="E148" s="15"/>
      <c r="F148" s="5"/>
      <c r="G148" s="5"/>
      <c r="H148" s="15"/>
      <c r="I148" s="5"/>
      <c r="J148" s="5"/>
      <c r="K148" s="40"/>
      <c r="L148" s="40"/>
      <c r="M148" s="39"/>
      <c r="N148" s="39"/>
      <c r="O148" s="15" t="s">
        <v>1438</v>
      </c>
      <c r="P148" s="15"/>
      <c r="Q148" s="44"/>
      <c r="R148" s="40"/>
      <c r="S148" s="15"/>
      <c r="T148" s="48"/>
      <c r="U148" s="41"/>
      <c r="V148" s="44"/>
      <c r="W148" s="5"/>
      <c r="X148" s="15"/>
      <c r="Y148" s="15"/>
      <c r="Z148" s="40"/>
      <c r="AA148" s="5"/>
      <c r="AB148" s="5"/>
      <c r="AC148" s="15"/>
      <c r="AD148" s="5"/>
      <c r="AE148" s="5"/>
      <c r="AF148" s="15"/>
      <c r="AG148" s="41"/>
      <c r="AH148" s="41"/>
      <c r="AI148" s="41"/>
      <c r="AJ148" s="41"/>
      <c r="AK148" s="41"/>
      <c r="AL148" s="129"/>
      <c r="AM148" s="130"/>
      <c r="AN148" s="130"/>
      <c r="AO148" s="130"/>
    </row>
    <row r="149" spans="1:41" s="58" customFormat="1" ht="15.75" customHeight="1">
      <c r="A149" s="102"/>
      <c r="B149" s="34"/>
      <c r="C149" s="215"/>
      <c r="D149" s="213"/>
      <c r="E149" s="216"/>
      <c r="F149" s="213"/>
      <c r="G149" s="213"/>
      <c r="H149" s="216"/>
      <c r="I149" s="213"/>
      <c r="J149" s="213"/>
      <c r="K149" s="217"/>
      <c r="L149" s="217"/>
      <c r="M149" s="218"/>
      <c r="N149" s="218"/>
      <c r="O149" s="45" t="s">
        <v>1439</v>
      </c>
      <c r="P149" s="216"/>
      <c r="Q149" s="215"/>
      <c r="R149" s="217"/>
      <c r="S149" s="216"/>
      <c r="T149" s="219"/>
      <c r="U149" s="220"/>
      <c r="V149" s="215"/>
      <c r="W149" s="213"/>
      <c r="X149" s="216"/>
      <c r="Y149" s="216"/>
      <c r="Z149" s="217"/>
      <c r="AA149" s="213"/>
      <c r="AB149" s="213"/>
      <c r="AC149" s="216"/>
      <c r="AD149" s="213"/>
      <c r="AE149" s="213"/>
      <c r="AF149" s="216"/>
      <c r="AG149" s="220"/>
      <c r="AH149" s="220"/>
      <c r="AI149" s="220"/>
      <c r="AJ149" s="220"/>
      <c r="AK149" s="220"/>
      <c r="AL149" s="129"/>
      <c r="AM149" s="130"/>
      <c r="AN149" s="130"/>
      <c r="AO149" s="130"/>
    </row>
    <row r="150" spans="1:41" s="58" customFormat="1" ht="15.75" customHeight="1">
      <c r="A150" s="102"/>
      <c r="B150" s="3"/>
      <c r="C150" s="44"/>
      <c r="D150" s="5"/>
      <c r="E150" s="15"/>
      <c r="F150" s="5"/>
      <c r="G150" s="5"/>
      <c r="H150" s="15"/>
      <c r="I150" s="5"/>
      <c r="J150" s="5"/>
      <c r="K150" s="40"/>
      <c r="L150" s="40"/>
      <c r="M150" s="39"/>
      <c r="N150" s="39"/>
      <c r="O150" s="14" t="s">
        <v>673</v>
      </c>
      <c r="P150" s="15"/>
      <c r="Q150" s="44"/>
      <c r="R150" s="40"/>
      <c r="S150" s="15"/>
      <c r="T150" s="48"/>
      <c r="U150" s="41"/>
      <c r="V150" s="44"/>
      <c r="W150" s="5"/>
      <c r="X150" s="15"/>
      <c r="Y150" s="15"/>
      <c r="Z150" s="40"/>
      <c r="AA150" s="5"/>
      <c r="AB150" s="5"/>
      <c r="AC150" s="15"/>
      <c r="AD150" s="5"/>
      <c r="AE150" s="5"/>
      <c r="AF150" s="15"/>
      <c r="AG150" s="41"/>
      <c r="AH150" s="41"/>
      <c r="AI150" s="41"/>
      <c r="AJ150" s="41"/>
      <c r="AK150" s="41"/>
      <c r="AL150" s="129"/>
      <c r="AM150" s="130"/>
      <c r="AN150" s="130"/>
      <c r="AO150" s="130"/>
    </row>
    <row r="151" spans="1:41" s="58" customFormat="1" ht="15.75" customHeight="1">
      <c r="A151" s="102"/>
      <c r="B151" s="3" t="s">
        <v>1430</v>
      </c>
      <c r="C151" s="44"/>
      <c r="D151" s="5"/>
      <c r="E151" s="15"/>
      <c r="F151" s="5"/>
      <c r="G151" s="5"/>
      <c r="H151" s="15"/>
      <c r="I151" s="5"/>
      <c r="J151" s="5"/>
      <c r="K151" s="40"/>
      <c r="L151" s="40"/>
      <c r="M151" s="39"/>
      <c r="N151" s="39"/>
      <c r="O151" s="15" t="s">
        <v>1432</v>
      </c>
      <c r="P151" s="15"/>
      <c r="Q151" s="44"/>
      <c r="R151" s="40"/>
      <c r="S151" s="15"/>
      <c r="T151" s="48"/>
      <c r="U151" s="41"/>
      <c r="V151" s="44"/>
      <c r="W151" s="5"/>
      <c r="X151" s="15"/>
      <c r="Y151" s="15"/>
      <c r="Z151" s="40"/>
      <c r="AA151" s="5"/>
      <c r="AB151" s="5"/>
      <c r="AC151" s="15"/>
      <c r="AD151" s="5"/>
      <c r="AE151" s="5"/>
      <c r="AF151" s="15"/>
      <c r="AG151" s="41"/>
      <c r="AH151" s="41"/>
      <c r="AI151" s="41"/>
      <c r="AJ151" s="41"/>
      <c r="AK151" s="41"/>
      <c r="AL151" s="129"/>
      <c r="AM151" s="130"/>
      <c r="AN151" s="130"/>
      <c r="AO151" s="130"/>
    </row>
    <row r="152" spans="1:41" s="58" customFormat="1" ht="15.75" customHeight="1" thickBot="1">
      <c r="A152" s="102"/>
      <c r="B152" s="3"/>
      <c r="C152" s="168"/>
      <c r="D152" s="28"/>
      <c r="E152" s="37"/>
      <c r="F152" s="28"/>
      <c r="G152" s="52"/>
      <c r="H152" s="60"/>
      <c r="I152" s="28"/>
      <c r="J152" s="52"/>
      <c r="K152" s="73"/>
      <c r="L152" s="59"/>
      <c r="M152" s="73"/>
      <c r="N152" s="29"/>
      <c r="O152" s="45" t="s">
        <v>1431</v>
      </c>
      <c r="P152" s="214"/>
      <c r="Q152" s="168"/>
      <c r="R152" s="59"/>
      <c r="S152" s="37"/>
      <c r="T152" s="67"/>
      <c r="U152" s="63"/>
      <c r="V152" s="168"/>
      <c r="W152" s="28"/>
      <c r="X152" s="60"/>
      <c r="Y152" s="37"/>
      <c r="Z152" s="59"/>
      <c r="AA152" s="28"/>
      <c r="AB152" s="52"/>
      <c r="AC152" s="37"/>
      <c r="AD152" s="52"/>
      <c r="AE152" s="56"/>
      <c r="AF152" s="60"/>
      <c r="AG152" s="63"/>
      <c r="AH152" s="63"/>
      <c r="AI152" s="63"/>
      <c r="AJ152" s="63"/>
      <c r="AK152" s="63"/>
      <c r="AL152" s="129"/>
      <c r="AM152" s="130"/>
      <c r="AN152" s="130"/>
      <c r="AO152" s="130"/>
    </row>
    <row r="153" spans="1:41" s="77" customFormat="1" ht="15.75" customHeight="1" thickTop="1">
      <c r="A153" s="103"/>
      <c r="B153" s="79"/>
      <c r="C153" s="31"/>
      <c r="D153" s="23"/>
      <c r="E153" s="18"/>
      <c r="F153" s="23" t="s">
        <v>305</v>
      </c>
      <c r="G153" s="23" t="s">
        <v>1122</v>
      </c>
      <c r="H153" s="23" t="s">
        <v>787</v>
      </c>
      <c r="I153" s="18" t="s">
        <v>1058</v>
      </c>
      <c r="J153" s="19" t="s">
        <v>556</v>
      </c>
      <c r="K153" s="31" t="s">
        <v>32</v>
      </c>
      <c r="L153" s="18" t="s">
        <v>1070</v>
      </c>
      <c r="M153" s="221" t="s">
        <v>58</v>
      </c>
      <c r="N153" s="18" t="s">
        <v>963</v>
      </c>
      <c r="O153" s="19" t="s">
        <v>54</v>
      </c>
      <c r="P153" s="19"/>
      <c r="Q153" s="19" t="s">
        <v>54</v>
      </c>
      <c r="R153" s="18"/>
      <c r="S153" s="18"/>
      <c r="T153" s="19"/>
      <c r="U153" s="19"/>
      <c r="V153" s="31"/>
      <c r="W153" s="18"/>
      <c r="X153" s="19"/>
      <c r="Y153" s="18"/>
      <c r="Z153" s="18"/>
      <c r="AA153" s="18"/>
      <c r="AB153" s="31"/>
      <c r="AC153" s="18"/>
      <c r="AD153" s="31"/>
      <c r="AE153" s="23"/>
      <c r="AF153" s="14"/>
      <c r="AG153" s="19"/>
      <c r="AH153" s="19"/>
      <c r="AI153" s="19"/>
      <c r="AJ153" s="19"/>
      <c r="AK153" s="19"/>
      <c r="AL153" s="125"/>
      <c r="AM153" s="126"/>
      <c r="AN153" s="126"/>
      <c r="AO153" s="126"/>
    </row>
    <row r="154" spans="1:41" s="78" customFormat="1" ht="15.75" customHeight="1">
      <c r="A154" s="101"/>
      <c r="B154" s="3" t="s">
        <v>174</v>
      </c>
      <c r="C154" s="5"/>
      <c r="D154" s="5"/>
      <c r="E154" s="5"/>
      <c r="F154" s="5" t="s">
        <v>175</v>
      </c>
      <c r="G154" s="5" t="s">
        <v>176</v>
      </c>
      <c r="H154" s="5" t="s">
        <v>866</v>
      </c>
      <c r="I154" s="5" t="s">
        <v>1052</v>
      </c>
      <c r="J154" s="15" t="s">
        <v>864</v>
      </c>
      <c r="K154" s="5" t="s">
        <v>177</v>
      </c>
      <c r="L154" s="5" t="s">
        <v>1158</v>
      </c>
      <c r="M154" s="5" t="s">
        <v>424</v>
      </c>
      <c r="N154" s="5" t="s">
        <v>1150</v>
      </c>
      <c r="O154" s="15" t="s">
        <v>774</v>
      </c>
      <c r="P154" s="5"/>
      <c r="Q154" s="5" t="s">
        <v>553</v>
      </c>
      <c r="R154" s="15"/>
      <c r="S154" s="15"/>
      <c r="T154" s="15"/>
      <c r="U154" s="15"/>
      <c r="V154" s="5"/>
      <c r="W154" s="5"/>
      <c r="X154" s="5"/>
      <c r="Y154" s="15"/>
      <c r="Z154" s="15"/>
      <c r="AA154" s="5"/>
      <c r="AB154" s="5"/>
      <c r="AC154" s="5"/>
      <c r="AD154" s="5"/>
      <c r="AE154" s="5"/>
      <c r="AF154" s="5"/>
      <c r="AG154" s="15"/>
      <c r="AH154" s="41"/>
      <c r="AI154" s="41"/>
      <c r="AJ154" s="41"/>
      <c r="AK154" s="41"/>
      <c r="AL154" s="127"/>
      <c r="AM154" s="128"/>
      <c r="AN154" s="128"/>
      <c r="AO154" s="128"/>
    </row>
    <row r="155" spans="1:41" s="58" customFormat="1" ht="15.75" customHeight="1">
      <c r="A155" s="102"/>
      <c r="B155" s="3"/>
      <c r="C155" s="28"/>
      <c r="D155" s="35"/>
      <c r="E155" s="28"/>
      <c r="F155" s="29" t="s">
        <v>200</v>
      </c>
      <c r="G155" s="29" t="s">
        <v>200</v>
      </c>
      <c r="H155" s="28" t="s">
        <v>865</v>
      </c>
      <c r="I155" s="29" t="s">
        <v>1051</v>
      </c>
      <c r="J155" s="59" t="s">
        <v>865</v>
      </c>
      <c r="K155" s="59" t="s">
        <v>331</v>
      </c>
      <c r="L155" s="29" t="s">
        <v>1159</v>
      </c>
      <c r="M155" s="59" t="s">
        <v>425</v>
      </c>
      <c r="N155" s="29" t="s">
        <v>1151</v>
      </c>
      <c r="O155" s="37" t="s">
        <v>775</v>
      </c>
      <c r="P155" s="37"/>
      <c r="Q155" s="28" t="s">
        <v>865</v>
      </c>
      <c r="R155" s="37"/>
      <c r="S155" s="37"/>
      <c r="T155" s="37"/>
      <c r="U155" s="37"/>
      <c r="V155" s="37"/>
      <c r="W155" s="37"/>
      <c r="X155" s="28"/>
      <c r="Y155" s="37"/>
      <c r="Z155" s="37"/>
      <c r="AA155" s="28"/>
      <c r="AB155" s="28"/>
      <c r="AC155" s="28"/>
      <c r="AD155" s="28"/>
      <c r="AE155" s="56"/>
      <c r="AF155" s="56"/>
      <c r="AG155" s="37"/>
      <c r="AH155" s="63"/>
      <c r="AI155" s="63"/>
      <c r="AJ155" s="63"/>
      <c r="AK155" s="63"/>
      <c r="AL155" s="129"/>
      <c r="AM155" s="130"/>
      <c r="AN155" s="130"/>
      <c r="AO155" s="130"/>
    </row>
    <row r="156" spans="1:41" s="77" customFormat="1" ht="15.75" customHeight="1">
      <c r="A156" s="100"/>
      <c r="B156" s="20"/>
      <c r="C156" s="7"/>
      <c r="D156" s="7"/>
      <c r="E156" s="7"/>
      <c r="F156" s="7" t="s">
        <v>178</v>
      </c>
      <c r="G156" s="7"/>
      <c r="H156" s="7"/>
      <c r="I156" s="7" t="s">
        <v>1058</v>
      </c>
      <c r="J156" s="32" t="s">
        <v>179</v>
      </c>
      <c r="K156" s="32" t="s">
        <v>66</v>
      </c>
      <c r="L156" s="32" t="s">
        <v>150</v>
      </c>
      <c r="M156" s="32" t="s">
        <v>56</v>
      </c>
      <c r="N156" s="32"/>
      <c r="O156" s="32"/>
      <c r="P156" s="32"/>
      <c r="Q156" s="7"/>
      <c r="R156" s="32"/>
      <c r="S156" s="32"/>
      <c r="T156" s="32"/>
      <c r="U156" s="32"/>
      <c r="V156" s="32"/>
      <c r="W156" s="32"/>
      <c r="X156" s="7"/>
      <c r="Y156" s="32"/>
      <c r="Z156" s="32"/>
      <c r="AA156" s="7"/>
      <c r="AB156" s="7"/>
      <c r="AC156" s="7"/>
      <c r="AD156" s="7"/>
      <c r="AE156" s="8"/>
      <c r="AF156" s="46"/>
      <c r="AG156" s="32"/>
      <c r="AH156" s="33"/>
      <c r="AI156" s="33"/>
      <c r="AJ156" s="33"/>
      <c r="AK156" s="33"/>
      <c r="AL156" s="125"/>
      <c r="AM156" s="126"/>
      <c r="AN156" s="126"/>
      <c r="AO156" s="126"/>
    </row>
    <row r="157" spans="1:41" s="78" customFormat="1" ht="15.75" customHeight="1">
      <c r="A157" s="101"/>
      <c r="B157" s="42" t="s">
        <v>180</v>
      </c>
      <c r="C157" s="5"/>
      <c r="D157" s="5"/>
      <c r="E157" s="5"/>
      <c r="F157" s="5" t="s">
        <v>181</v>
      </c>
      <c r="G157" s="5"/>
      <c r="H157" s="5"/>
      <c r="I157" s="5" t="s">
        <v>1065</v>
      </c>
      <c r="J157" s="15" t="s">
        <v>182</v>
      </c>
      <c r="K157" s="15" t="s">
        <v>183</v>
      </c>
      <c r="L157" s="15" t="s">
        <v>184</v>
      </c>
      <c r="M157" s="15" t="s">
        <v>185</v>
      </c>
      <c r="N157" s="15"/>
      <c r="O157" s="15"/>
      <c r="P157" s="15"/>
      <c r="Q157" s="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5"/>
      <c r="AD157" s="15"/>
      <c r="AE157" s="15"/>
      <c r="AF157" s="15"/>
      <c r="AG157" s="15"/>
      <c r="AH157" s="41"/>
      <c r="AI157" s="41"/>
      <c r="AJ157" s="41"/>
      <c r="AK157" s="41"/>
      <c r="AL157" s="127"/>
      <c r="AM157" s="128"/>
      <c r="AN157" s="128"/>
      <c r="AO157" s="128"/>
    </row>
    <row r="158" spans="1:41" s="58" customFormat="1" ht="15.75" customHeight="1">
      <c r="A158" s="102"/>
      <c r="B158" s="43"/>
      <c r="C158" s="35"/>
      <c r="D158" s="35"/>
      <c r="E158" s="35"/>
      <c r="F158" s="64" t="s">
        <v>186</v>
      </c>
      <c r="G158" s="35"/>
      <c r="H158" s="35"/>
      <c r="I158" s="35" t="s">
        <v>1066</v>
      </c>
      <c r="J158" s="55" t="s">
        <v>330</v>
      </c>
      <c r="K158" s="55" t="s">
        <v>330</v>
      </c>
      <c r="L158" s="55" t="s">
        <v>330</v>
      </c>
      <c r="M158" s="55" t="s">
        <v>330</v>
      </c>
      <c r="N158" s="45"/>
      <c r="O158" s="45"/>
      <c r="P158" s="45"/>
      <c r="Q158" s="3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71"/>
      <c r="AF158" s="71"/>
      <c r="AG158" s="45"/>
      <c r="AH158" s="57"/>
      <c r="AI158" s="57"/>
      <c r="AJ158" s="57"/>
      <c r="AK158" s="57"/>
      <c r="AL158" s="129"/>
      <c r="AM158" s="130"/>
      <c r="AN158" s="130"/>
      <c r="AO158" s="130"/>
    </row>
    <row r="159" spans="1:41" s="77" customFormat="1" ht="15.75" customHeight="1">
      <c r="A159" s="100"/>
      <c r="B159" s="42"/>
      <c r="C159" s="30"/>
      <c r="D159" s="30"/>
      <c r="E159" s="30" t="s">
        <v>372</v>
      </c>
      <c r="F159" s="47" t="s">
        <v>556</v>
      </c>
      <c r="G159" s="30" t="s">
        <v>372</v>
      </c>
      <c r="H159" s="30" t="s">
        <v>436</v>
      </c>
      <c r="I159" s="30" t="s">
        <v>665</v>
      </c>
      <c r="J159" s="47" t="s">
        <v>556</v>
      </c>
      <c r="K159" s="38" t="s">
        <v>1058</v>
      </c>
      <c r="L159" s="38" t="s">
        <v>963</v>
      </c>
      <c r="M159" s="38" t="s">
        <v>550</v>
      </c>
      <c r="N159" s="14" t="s">
        <v>963</v>
      </c>
      <c r="O159" s="14"/>
      <c r="P159" s="30" t="s">
        <v>326</v>
      </c>
      <c r="Q159" s="4"/>
      <c r="R159" s="14"/>
      <c r="S159" s="14"/>
      <c r="T159" s="30"/>
      <c r="U159" s="30"/>
      <c r="V159" s="30"/>
      <c r="W159" s="30"/>
      <c r="X159" s="30"/>
      <c r="Y159" s="14"/>
      <c r="Z159" s="14" t="s">
        <v>860</v>
      </c>
      <c r="AA159" s="30"/>
      <c r="AB159" s="30"/>
      <c r="AC159" s="30"/>
      <c r="AD159" s="30"/>
      <c r="AE159" s="41"/>
      <c r="AF159" s="41"/>
      <c r="AG159" s="30"/>
      <c r="AH159" s="30"/>
      <c r="AI159" s="30"/>
      <c r="AJ159" s="30"/>
      <c r="AK159" s="30"/>
      <c r="AL159" s="125"/>
      <c r="AM159" s="126"/>
      <c r="AN159" s="126"/>
      <c r="AO159" s="126"/>
    </row>
    <row r="160" spans="1:41" s="78" customFormat="1" ht="15.75" customHeight="1">
      <c r="A160" s="101"/>
      <c r="B160" s="42" t="s">
        <v>320</v>
      </c>
      <c r="C160" s="87"/>
      <c r="D160" s="87"/>
      <c r="E160" s="87" t="s">
        <v>431</v>
      </c>
      <c r="F160" s="87" t="s">
        <v>579</v>
      </c>
      <c r="G160" s="87" t="s">
        <v>491</v>
      </c>
      <c r="H160" s="87" t="s">
        <v>323</v>
      </c>
      <c r="I160" s="87" t="s">
        <v>664</v>
      </c>
      <c r="J160" s="89" t="s">
        <v>889</v>
      </c>
      <c r="K160" s="90" t="s">
        <v>1184</v>
      </c>
      <c r="L160" s="90" t="s">
        <v>1057</v>
      </c>
      <c r="M160" s="90" t="s">
        <v>667</v>
      </c>
      <c r="N160" s="88" t="s">
        <v>1182</v>
      </c>
      <c r="O160" s="88"/>
      <c r="P160" s="87" t="s">
        <v>551</v>
      </c>
      <c r="Q160" s="17"/>
      <c r="R160" s="88"/>
      <c r="S160" s="88"/>
      <c r="T160" s="87"/>
      <c r="U160" s="87"/>
      <c r="V160" s="87"/>
      <c r="W160" s="87"/>
      <c r="X160" s="87"/>
      <c r="Y160" s="88"/>
      <c r="Z160" s="88" t="s">
        <v>859</v>
      </c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127"/>
      <c r="AM160" s="128"/>
      <c r="AN160" s="128"/>
      <c r="AO160" s="128"/>
    </row>
    <row r="161" spans="1:41" s="58" customFormat="1" ht="15.75" customHeight="1">
      <c r="A161" s="102"/>
      <c r="B161" s="43"/>
      <c r="C161" s="45"/>
      <c r="D161" s="45"/>
      <c r="E161" s="45" t="s">
        <v>428</v>
      </c>
      <c r="F161" s="69" t="s">
        <v>578</v>
      </c>
      <c r="G161" s="57" t="s">
        <v>490</v>
      </c>
      <c r="H161" s="57" t="s">
        <v>490</v>
      </c>
      <c r="I161" s="57" t="s">
        <v>666</v>
      </c>
      <c r="J161" s="69" t="s">
        <v>890</v>
      </c>
      <c r="K161" s="55" t="s">
        <v>1183</v>
      </c>
      <c r="L161" s="55" t="s">
        <v>1056</v>
      </c>
      <c r="M161" s="55" t="s">
        <v>666</v>
      </c>
      <c r="N161" s="45" t="s">
        <v>1183</v>
      </c>
      <c r="O161" s="45"/>
      <c r="P161" s="57" t="s">
        <v>552</v>
      </c>
      <c r="Q161" s="35"/>
      <c r="R161" s="45"/>
      <c r="S161" s="45"/>
      <c r="T161" s="57"/>
      <c r="U161" s="57"/>
      <c r="V161" s="57"/>
      <c r="W161" s="57"/>
      <c r="X161" s="57"/>
      <c r="Y161" s="45"/>
      <c r="Z161" s="45" t="s">
        <v>862</v>
      </c>
      <c r="AA161" s="57"/>
      <c r="AB161" s="57"/>
      <c r="AC161" s="57"/>
      <c r="AD161" s="57"/>
      <c r="AE161" s="70"/>
      <c r="AF161" s="70"/>
      <c r="AG161" s="57"/>
      <c r="AH161" s="57"/>
      <c r="AI161" s="57"/>
      <c r="AJ161" s="57"/>
      <c r="AK161" s="57"/>
      <c r="AL161" s="129"/>
      <c r="AM161" s="130"/>
      <c r="AN161" s="130"/>
      <c r="AO161" s="130"/>
    </row>
    <row r="162" spans="1:41" s="77" customFormat="1" ht="15.75" customHeight="1">
      <c r="A162" s="100"/>
      <c r="B162" s="42"/>
      <c r="C162" s="30"/>
      <c r="D162" s="30"/>
      <c r="E162" s="30"/>
      <c r="F162" s="47"/>
      <c r="G162" s="30" t="s">
        <v>539</v>
      </c>
      <c r="H162" s="30" t="s">
        <v>1163</v>
      </c>
      <c r="I162" s="30"/>
      <c r="J162" s="47"/>
      <c r="K162" s="38" t="s">
        <v>1058</v>
      </c>
      <c r="L162" s="38" t="s">
        <v>963</v>
      </c>
      <c r="M162" s="38" t="s">
        <v>58</v>
      </c>
      <c r="N162" s="14" t="s">
        <v>326</v>
      </c>
      <c r="O162" s="14" t="s">
        <v>54</v>
      </c>
      <c r="P162" s="30" t="s">
        <v>326</v>
      </c>
      <c r="Q162" s="4" t="s">
        <v>90</v>
      </c>
      <c r="R162" s="14"/>
      <c r="S162" s="14"/>
      <c r="T162" s="30"/>
      <c r="U162" s="30"/>
      <c r="V162" s="30"/>
      <c r="W162" s="30"/>
      <c r="X162" s="30"/>
      <c r="Y162" s="14"/>
      <c r="Z162" s="14" t="s">
        <v>860</v>
      </c>
      <c r="AA162" s="30"/>
      <c r="AB162" s="30"/>
      <c r="AC162" s="30"/>
      <c r="AD162" s="30"/>
      <c r="AE162" s="41"/>
      <c r="AF162" s="41"/>
      <c r="AG162" s="30"/>
      <c r="AH162" s="30"/>
      <c r="AI162" s="30"/>
      <c r="AJ162" s="30"/>
      <c r="AK162" s="30"/>
      <c r="AL162" s="125"/>
      <c r="AM162" s="126"/>
      <c r="AN162" s="126"/>
      <c r="AO162" s="126"/>
    </row>
    <row r="163" spans="1:41" s="78" customFormat="1" ht="15.75" customHeight="1">
      <c r="A163" s="101"/>
      <c r="B163" s="42" t="s">
        <v>321</v>
      </c>
      <c r="C163" s="41"/>
      <c r="D163" s="41"/>
      <c r="E163" s="41"/>
      <c r="F163" s="48"/>
      <c r="G163" s="41" t="s">
        <v>462</v>
      </c>
      <c r="H163" s="41" t="s">
        <v>1164</v>
      </c>
      <c r="I163" s="41"/>
      <c r="J163" s="48"/>
      <c r="K163" s="40" t="s">
        <v>1148</v>
      </c>
      <c r="L163" s="40" t="s">
        <v>181</v>
      </c>
      <c r="M163" s="40" t="s">
        <v>408</v>
      </c>
      <c r="N163" s="15" t="s">
        <v>494</v>
      </c>
      <c r="O163" s="15" t="s">
        <v>668</v>
      </c>
      <c r="P163" s="41" t="s">
        <v>603</v>
      </c>
      <c r="Q163" s="5" t="s">
        <v>328</v>
      </c>
      <c r="R163" s="15"/>
      <c r="S163" s="15"/>
      <c r="T163" s="41"/>
      <c r="U163" s="41"/>
      <c r="V163" s="41"/>
      <c r="W163" s="41"/>
      <c r="X163" s="41"/>
      <c r="Y163" s="15"/>
      <c r="Z163" s="15" t="s">
        <v>861</v>
      </c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127"/>
      <c r="AM163" s="128"/>
      <c r="AN163" s="128"/>
      <c r="AO163" s="128"/>
    </row>
    <row r="164" spans="1:41" s="58" customFormat="1" ht="15.75" customHeight="1">
      <c r="A164" s="102"/>
      <c r="B164" s="42"/>
      <c r="C164" s="63"/>
      <c r="D164" s="63"/>
      <c r="E164" s="63"/>
      <c r="F164" s="67"/>
      <c r="G164" s="63" t="s">
        <v>538</v>
      </c>
      <c r="H164" s="63" t="s">
        <v>1165</v>
      </c>
      <c r="I164" s="63"/>
      <c r="J164" s="67"/>
      <c r="K164" s="59" t="s">
        <v>1149</v>
      </c>
      <c r="L164" s="59" t="s">
        <v>1063</v>
      </c>
      <c r="M164" s="59" t="s">
        <v>407</v>
      </c>
      <c r="N164" s="37" t="s">
        <v>490</v>
      </c>
      <c r="O164" s="37" t="s">
        <v>669</v>
      </c>
      <c r="P164" s="67" t="s">
        <v>604</v>
      </c>
      <c r="Q164" s="28" t="s">
        <v>324</v>
      </c>
      <c r="R164" s="37"/>
      <c r="S164" s="37"/>
      <c r="T164" s="63"/>
      <c r="U164" s="63"/>
      <c r="V164" s="63"/>
      <c r="W164" s="63"/>
      <c r="X164" s="63"/>
      <c r="Y164" s="37"/>
      <c r="Z164" s="37" t="s">
        <v>862</v>
      </c>
      <c r="AA164" s="63"/>
      <c r="AB164" s="63"/>
      <c r="AC164" s="63"/>
      <c r="AD164" s="63"/>
      <c r="AE164" s="68"/>
      <c r="AF164" s="68"/>
      <c r="AG164" s="63"/>
      <c r="AH164" s="63"/>
      <c r="AI164" s="63"/>
      <c r="AJ164" s="63"/>
      <c r="AK164" s="63"/>
      <c r="AL164" s="129"/>
      <c r="AM164" s="130"/>
      <c r="AN164" s="130"/>
      <c r="AO164" s="130"/>
    </row>
    <row r="165" spans="1:41" s="77" customFormat="1" ht="15.75" customHeight="1">
      <c r="A165" s="100"/>
      <c r="B165" s="20"/>
      <c r="C165" s="33"/>
      <c r="D165" s="33"/>
      <c r="E165" s="33"/>
      <c r="F165" s="49"/>
      <c r="G165" s="33"/>
      <c r="H165" s="33" t="s">
        <v>556</v>
      </c>
      <c r="I165" s="33" t="s">
        <v>1058</v>
      </c>
      <c r="J165" s="33" t="s">
        <v>418</v>
      </c>
      <c r="K165" s="32" t="s">
        <v>940</v>
      </c>
      <c r="L165" s="32" t="s">
        <v>1070</v>
      </c>
      <c r="M165" s="32" t="s">
        <v>1007</v>
      </c>
      <c r="N165" s="32" t="s">
        <v>326</v>
      </c>
      <c r="O165" s="32" t="s">
        <v>54</v>
      </c>
      <c r="P165" s="33" t="s">
        <v>326</v>
      </c>
      <c r="Q165" s="32" t="s">
        <v>90</v>
      </c>
      <c r="R165" s="32" t="s">
        <v>274</v>
      </c>
      <c r="S165" s="32"/>
      <c r="T165" s="33"/>
      <c r="U165" s="33"/>
      <c r="V165" s="33"/>
      <c r="W165" s="33"/>
      <c r="X165" s="33"/>
      <c r="Y165" s="32"/>
      <c r="Z165" s="32" t="s">
        <v>860</v>
      </c>
      <c r="AA165" s="33"/>
      <c r="AB165" s="174" t="s">
        <v>860</v>
      </c>
      <c r="AC165" s="33"/>
      <c r="AD165" s="33"/>
      <c r="AE165" s="50"/>
      <c r="AF165" s="50"/>
      <c r="AG165" s="33"/>
      <c r="AH165" s="33"/>
      <c r="AI165" s="33"/>
      <c r="AJ165" s="33"/>
      <c r="AK165" s="33"/>
      <c r="AL165" s="125"/>
      <c r="AM165" s="126"/>
      <c r="AN165" s="126"/>
      <c r="AO165" s="126"/>
    </row>
    <row r="166" spans="1:41" s="78" customFormat="1" ht="15.75" customHeight="1">
      <c r="A166" s="101"/>
      <c r="B166" s="3" t="s">
        <v>187</v>
      </c>
      <c r="C166" s="5"/>
      <c r="D166" s="5"/>
      <c r="E166" s="5"/>
      <c r="F166" s="39"/>
      <c r="G166" s="5"/>
      <c r="H166" s="5" t="s">
        <v>805</v>
      </c>
      <c r="I166" s="5" t="s">
        <v>1059</v>
      </c>
      <c r="J166" s="15" t="s">
        <v>427</v>
      </c>
      <c r="K166" s="15" t="s">
        <v>1006</v>
      </c>
      <c r="L166" s="15" t="s">
        <v>1156</v>
      </c>
      <c r="M166" s="15" t="s">
        <v>1152</v>
      </c>
      <c r="N166" s="15" t="s">
        <v>495</v>
      </c>
      <c r="O166" s="15" t="s">
        <v>670</v>
      </c>
      <c r="P166" s="15" t="s">
        <v>605</v>
      </c>
      <c r="Q166" s="5" t="s">
        <v>329</v>
      </c>
      <c r="R166" s="15" t="s">
        <v>502</v>
      </c>
      <c r="S166" s="15"/>
      <c r="T166" s="15"/>
      <c r="U166" s="15"/>
      <c r="V166" s="15"/>
      <c r="W166" s="15"/>
      <c r="X166" s="15"/>
      <c r="Y166" s="15"/>
      <c r="Z166" s="15" t="s">
        <v>884</v>
      </c>
      <c r="AA166" s="15"/>
      <c r="AB166" s="172" t="s">
        <v>1347</v>
      </c>
      <c r="AC166" s="15"/>
      <c r="AD166" s="15"/>
      <c r="AE166" s="15"/>
      <c r="AF166" s="15"/>
      <c r="AG166" s="15"/>
      <c r="AH166" s="41"/>
      <c r="AI166" s="41"/>
      <c r="AJ166" s="41"/>
      <c r="AK166" s="41"/>
      <c r="AL166" s="127"/>
      <c r="AM166" s="128"/>
      <c r="AN166" s="128"/>
      <c r="AO166" s="128"/>
    </row>
    <row r="167" spans="1:41" s="58" customFormat="1" ht="15.75" customHeight="1">
      <c r="A167" s="102"/>
      <c r="B167" s="3"/>
      <c r="C167" s="28"/>
      <c r="D167" s="28"/>
      <c r="E167" s="28"/>
      <c r="F167" s="29"/>
      <c r="G167" s="28"/>
      <c r="H167" s="28" t="s">
        <v>806</v>
      </c>
      <c r="I167" s="28" t="s">
        <v>1060</v>
      </c>
      <c r="J167" s="59" t="s">
        <v>428</v>
      </c>
      <c r="K167" s="59" t="s">
        <v>994</v>
      </c>
      <c r="L167" s="59" t="s">
        <v>1157</v>
      </c>
      <c r="M167" s="59" t="s">
        <v>1153</v>
      </c>
      <c r="N167" s="59" t="s">
        <v>496</v>
      </c>
      <c r="O167" s="37" t="s">
        <v>671</v>
      </c>
      <c r="P167" s="59" t="s">
        <v>604</v>
      </c>
      <c r="Q167" s="28" t="s">
        <v>324</v>
      </c>
      <c r="R167" s="37" t="s">
        <v>498</v>
      </c>
      <c r="S167" s="37"/>
      <c r="T167" s="37"/>
      <c r="U167" s="37"/>
      <c r="V167" s="37"/>
      <c r="W167" s="37"/>
      <c r="X167" s="37"/>
      <c r="Y167" s="37"/>
      <c r="Z167" s="37" t="s">
        <v>883</v>
      </c>
      <c r="AA167" s="28"/>
      <c r="AB167" s="201" t="s">
        <v>1348</v>
      </c>
      <c r="AC167" s="37"/>
      <c r="AD167" s="37"/>
      <c r="AE167" s="66"/>
      <c r="AF167" s="66"/>
      <c r="AG167" s="37"/>
      <c r="AH167" s="63"/>
      <c r="AI167" s="63"/>
      <c r="AJ167" s="63"/>
      <c r="AK167" s="63"/>
      <c r="AL167" s="129"/>
      <c r="AM167" s="130"/>
      <c r="AN167" s="130"/>
      <c r="AO167" s="130"/>
    </row>
    <row r="168" spans="1:41" s="58" customFormat="1" ht="15.75" customHeight="1">
      <c r="A168" s="102"/>
      <c r="B168" s="6"/>
      <c r="C168" s="159"/>
      <c r="D168" s="159"/>
      <c r="E168" s="159"/>
      <c r="F168" s="160"/>
      <c r="G168" s="159"/>
      <c r="H168" s="159"/>
      <c r="I168" s="159"/>
      <c r="J168" s="161"/>
      <c r="K168" s="200" t="s">
        <v>1312</v>
      </c>
      <c r="L168" s="160"/>
      <c r="M168" s="161"/>
      <c r="N168" s="32" t="s">
        <v>963</v>
      </c>
      <c r="O168" s="155"/>
      <c r="P168" s="160"/>
      <c r="Q168" s="159"/>
      <c r="R168" s="155"/>
      <c r="S168" s="155"/>
      <c r="T168" s="155"/>
      <c r="U168" s="155"/>
      <c r="V168" s="155"/>
      <c r="W168" s="155"/>
      <c r="X168" s="155"/>
      <c r="Y168" s="155"/>
      <c r="Z168" s="155"/>
      <c r="AA168" s="159"/>
      <c r="AB168" s="159"/>
      <c r="AC168" s="159"/>
      <c r="AD168" s="155"/>
      <c r="AE168" s="162"/>
      <c r="AF168" s="163"/>
      <c r="AG168" s="155"/>
      <c r="AH168" s="164"/>
      <c r="AI168" s="164"/>
      <c r="AJ168" s="164"/>
      <c r="AK168" s="164"/>
      <c r="AL168" s="129"/>
      <c r="AM168" s="130"/>
      <c r="AN168" s="130"/>
      <c r="AO168" s="130"/>
    </row>
    <row r="169" spans="1:41" s="58" customFormat="1" ht="15.75" customHeight="1">
      <c r="A169" s="102"/>
      <c r="B169" s="3" t="s">
        <v>1174</v>
      </c>
      <c r="C169" s="28"/>
      <c r="D169" s="28"/>
      <c r="E169" s="28"/>
      <c r="F169" s="29"/>
      <c r="G169" s="28"/>
      <c r="H169" s="28"/>
      <c r="I169" s="28"/>
      <c r="J169" s="59"/>
      <c r="K169" s="40" t="s">
        <v>1313</v>
      </c>
      <c r="L169" s="29"/>
      <c r="M169" s="59"/>
      <c r="N169" s="15" t="s">
        <v>1175</v>
      </c>
      <c r="O169" s="37"/>
      <c r="P169" s="29"/>
      <c r="Q169" s="28"/>
      <c r="R169" s="37"/>
      <c r="S169" s="37"/>
      <c r="T169" s="37"/>
      <c r="U169" s="37"/>
      <c r="V169" s="37"/>
      <c r="W169" s="37"/>
      <c r="X169" s="37"/>
      <c r="Y169" s="37"/>
      <c r="Z169" s="37"/>
      <c r="AA169" s="28"/>
      <c r="AB169" s="28"/>
      <c r="AC169" s="28"/>
      <c r="AD169" s="37"/>
      <c r="AE169" s="56"/>
      <c r="AF169" s="66"/>
      <c r="AG169" s="37"/>
      <c r="AH169" s="63"/>
      <c r="AI169" s="63"/>
      <c r="AJ169" s="63"/>
      <c r="AK169" s="63"/>
      <c r="AL169" s="129"/>
      <c r="AM169" s="130"/>
      <c r="AN169" s="130"/>
      <c r="AO169" s="130"/>
    </row>
    <row r="170" spans="1:41" s="58" customFormat="1" ht="15.75" customHeight="1">
      <c r="A170" s="102"/>
      <c r="B170" s="3"/>
      <c r="C170" s="28"/>
      <c r="D170" s="28"/>
      <c r="E170" s="28"/>
      <c r="F170" s="29"/>
      <c r="G170" s="28"/>
      <c r="H170" s="28"/>
      <c r="I170" s="28"/>
      <c r="J170" s="59"/>
      <c r="K170" s="59" t="s">
        <v>1314</v>
      </c>
      <c r="L170" s="29"/>
      <c r="M170" s="59"/>
      <c r="N170" s="59" t="s">
        <v>1172</v>
      </c>
      <c r="O170" s="37"/>
      <c r="P170" s="29"/>
      <c r="Q170" s="28"/>
      <c r="R170" s="37"/>
      <c r="S170" s="37"/>
      <c r="T170" s="37"/>
      <c r="U170" s="37"/>
      <c r="V170" s="37"/>
      <c r="W170" s="37"/>
      <c r="X170" s="37"/>
      <c r="Y170" s="37"/>
      <c r="Z170" s="37"/>
      <c r="AA170" s="28"/>
      <c r="AB170" s="28"/>
      <c r="AC170" s="28"/>
      <c r="AD170" s="37"/>
      <c r="AE170" s="56"/>
      <c r="AF170" s="66"/>
      <c r="AG170" s="37"/>
      <c r="AH170" s="63"/>
      <c r="AI170" s="63"/>
      <c r="AJ170" s="63"/>
      <c r="AK170" s="63"/>
      <c r="AL170" s="129"/>
      <c r="AM170" s="130"/>
      <c r="AN170" s="130"/>
      <c r="AO170" s="130"/>
    </row>
    <row r="171" spans="1:41" s="58" customFormat="1" ht="15.75" customHeight="1">
      <c r="A171" s="102"/>
      <c r="B171" s="6"/>
      <c r="C171" s="7"/>
      <c r="D171" s="7"/>
      <c r="E171" s="7"/>
      <c r="F171" s="12"/>
      <c r="G171" s="7"/>
      <c r="H171" s="7"/>
      <c r="I171" s="7"/>
      <c r="J171" s="200"/>
      <c r="K171" s="200"/>
      <c r="L171" s="12"/>
      <c r="M171" s="200"/>
      <c r="N171" s="200"/>
      <c r="O171" s="32"/>
      <c r="P171" s="12" t="s">
        <v>556</v>
      </c>
      <c r="Q171" s="7"/>
      <c r="R171" s="32"/>
      <c r="S171" s="32"/>
      <c r="T171" s="32"/>
      <c r="U171" s="32"/>
      <c r="V171" s="32"/>
      <c r="W171" s="32"/>
      <c r="X171" s="32"/>
      <c r="Y171" s="32"/>
      <c r="Z171" s="32"/>
      <c r="AA171" s="7"/>
      <c r="AB171" s="32" t="s">
        <v>240</v>
      </c>
      <c r="AC171" s="7"/>
      <c r="AD171" s="32"/>
      <c r="AE171" s="8"/>
      <c r="AF171" s="46"/>
      <c r="AG171" s="32"/>
      <c r="AH171" s="33"/>
      <c r="AI171" s="33"/>
      <c r="AJ171" s="33"/>
      <c r="AK171" s="33"/>
      <c r="AL171" s="129"/>
      <c r="AM171" s="130"/>
      <c r="AN171" s="130"/>
      <c r="AO171" s="130"/>
    </row>
    <row r="172" spans="1:41" s="58" customFormat="1" ht="15.75" customHeight="1">
      <c r="A172" s="102"/>
      <c r="B172" s="3" t="s">
        <v>812</v>
      </c>
      <c r="C172" s="5"/>
      <c r="D172" s="5"/>
      <c r="E172" s="5"/>
      <c r="F172" s="39"/>
      <c r="G172" s="5"/>
      <c r="H172" s="5"/>
      <c r="I172" s="5"/>
      <c r="J172" s="40"/>
      <c r="K172" s="40"/>
      <c r="L172" s="39"/>
      <c r="M172" s="40"/>
      <c r="N172" s="40"/>
      <c r="O172" s="15"/>
      <c r="P172" s="39" t="s">
        <v>1410</v>
      </c>
      <c r="Q172" s="5"/>
      <c r="R172" s="15"/>
      <c r="S172" s="15"/>
      <c r="T172" s="15"/>
      <c r="U172" s="15"/>
      <c r="V172" s="15"/>
      <c r="W172" s="15"/>
      <c r="X172" s="15"/>
      <c r="Y172" s="15"/>
      <c r="Z172" s="15"/>
      <c r="AA172" s="5"/>
      <c r="AB172" s="15" t="s">
        <v>813</v>
      </c>
      <c r="AC172" s="5"/>
      <c r="AD172" s="15"/>
      <c r="AE172" s="5"/>
      <c r="AF172" s="15"/>
      <c r="AG172" s="15"/>
      <c r="AH172" s="41"/>
      <c r="AI172" s="41"/>
      <c r="AJ172" s="41"/>
      <c r="AK172" s="41"/>
      <c r="AL172" s="129"/>
      <c r="AM172" s="130"/>
      <c r="AN172" s="130"/>
      <c r="AO172" s="130"/>
    </row>
    <row r="173" spans="1:41" s="58" customFormat="1" ht="15.75" customHeight="1">
      <c r="A173" s="102"/>
      <c r="B173" s="3"/>
      <c r="C173" s="28"/>
      <c r="D173" s="28"/>
      <c r="E173" s="28"/>
      <c r="F173" s="29"/>
      <c r="G173" s="28"/>
      <c r="H173" s="28"/>
      <c r="I173" s="28"/>
      <c r="J173" s="59"/>
      <c r="K173" s="59"/>
      <c r="L173" s="29"/>
      <c r="M173" s="59"/>
      <c r="N173" s="59"/>
      <c r="O173" s="37"/>
      <c r="P173" s="29" t="s">
        <v>1411</v>
      </c>
      <c r="Q173" s="28"/>
      <c r="R173" s="37"/>
      <c r="S173" s="37"/>
      <c r="T173" s="37"/>
      <c r="U173" s="37"/>
      <c r="V173" s="37"/>
      <c r="W173" s="37"/>
      <c r="X173" s="37"/>
      <c r="Y173" s="37"/>
      <c r="Z173" s="37"/>
      <c r="AA173" s="28"/>
      <c r="AB173" s="37" t="s">
        <v>814</v>
      </c>
      <c r="AC173" s="28"/>
      <c r="AD173" s="37"/>
      <c r="AE173" s="56"/>
      <c r="AF173" s="66"/>
      <c r="AG173" s="37"/>
      <c r="AH173" s="63"/>
      <c r="AI173" s="63"/>
      <c r="AJ173" s="63"/>
      <c r="AK173" s="63"/>
      <c r="AL173" s="129"/>
      <c r="AM173" s="130"/>
      <c r="AN173" s="130"/>
      <c r="AO173" s="130"/>
    </row>
    <row r="174" spans="1:41" s="58" customFormat="1" ht="15.75" customHeight="1">
      <c r="A174" s="102"/>
      <c r="B174" s="6"/>
      <c r="C174" s="159"/>
      <c r="D174" s="159"/>
      <c r="E174" s="159"/>
      <c r="F174" s="160"/>
      <c r="G174" s="159"/>
      <c r="H174" s="159"/>
      <c r="I174" s="159"/>
      <c r="J174" s="161"/>
      <c r="K174" s="200" t="s">
        <v>1312</v>
      </c>
      <c r="L174" s="32" t="s">
        <v>937</v>
      </c>
      <c r="M174" s="161"/>
      <c r="N174" s="32" t="s">
        <v>556</v>
      </c>
      <c r="O174" s="155"/>
      <c r="P174" s="160"/>
      <c r="Q174" s="159"/>
      <c r="R174" s="155"/>
      <c r="S174" s="155"/>
      <c r="T174" s="155"/>
      <c r="U174" s="155"/>
      <c r="V174" s="155"/>
      <c r="W174" s="155"/>
      <c r="X174" s="155"/>
      <c r="Y174" s="155"/>
      <c r="Z174" s="155"/>
      <c r="AA174" s="159"/>
      <c r="AB174" s="159"/>
      <c r="AC174" s="159"/>
      <c r="AD174" s="155"/>
      <c r="AE174" s="162"/>
      <c r="AF174" s="163"/>
      <c r="AG174" s="155"/>
      <c r="AH174" s="164"/>
      <c r="AI174" s="164"/>
      <c r="AJ174" s="164"/>
      <c r="AK174" s="164"/>
      <c r="AL174" s="129"/>
      <c r="AM174" s="130"/>
      <c r="AN174" s="130"/>
      <c r="AO174" s="130"/>
    </row>
    <row r="175" spans="1:41" s="58" customFormat="1" ht="15.75" customHeight="1">
      <c r="A175" s="102"/>
      <c r="B175" s="3" t="s">
        <v>1170</v>
      </c>
      <c r="C175" s="28"/>
      <c r="D175" s="28"/>
      <c r="E175" s="28"/>
      <c r="F175" s="29"/>
      <c r="G175" s="28"/>
      <c r="H175" s="28"/>
      <c r="I175" s="28"/>
      <c r="J175" s="59"/>
      <c r="K175" s="40" t="s">
        <v>1315</v>
      </c>
      <c r="L175" s="15" t="s">
        <v>1173</v>
      </c>
      <c r="M175" s="59"/>
      <c r="N175" s="15" t="s">
        <v>1171</v>
      </c>
      <c r="O175" s="37"/>
      <c r="P175" s="29"/>
      <c r="Q175" s="28"/>
      <c r="R175" s="37"/>
      <c r="S175" s="37"/>
      <c r="T175" s="37"/>
      <c r="U175" s="37"/>
      <c r="V175" s="37"/>
      <c r="W175" s="37"/>
      <c r="X175" s="37"/>
      <c r="Y175" s="37"/>
      <c r="Z175" s="37"/>
      <c r="AA175" s="28"/>
      <c r="AB175" s="28"/>
      <c r="AC175" s="28"/>
      <c r="AD175" s="37"/>
      <c r="AE175" s="56"/>
      <c r="AF175" s="66"/>
      <c r="AG175" s="37"/>
      <c r="AH175" s="63"/>
      <c r="AI175" s="63"/>
      <c r="AJ175" s="63"/>
      <c r="AK175" s="63"/>
      <c r="AL175" s="129"/>
      <c r="AM175" s="130"/>
      <c r="AN175" s="130"/>
      <c r="AO175" s="130"/>
    </row>
    <row r="176" spans="1:41" s="58" customFormat="1" ht="15.75" customHeight="1">
      <c r="A176" s="102"/>
      <c r="B176" s="3"/>
      <c r="C176" s="28"/>
      <c r="D176" s="28"/>
      <c r="E176" s="28"/>
      <c r="F176" s="29"/>
      <c r="G176" s="28"/>
      <c r="H176" s="28"/>
      <c r="I176" s="28"/>
      <c r="J176" s="59"/>
      <c r="K176" s="59" t="s">
        <v>1314</v>
      </c>
      <c r="L176" s="59" t="s">
        <v>1172</v>
      </c>
      <c r="M176" s="59"/>
      <c r="N176" s="59" t="s">
        <v>1172</v>
      </c>
      <c r="O176" s="37"/>
      <c r="P176" s="29"/>
      <c r="Q176" s="28"/>
      <c r="R176" s="37"/>
      <c r="S176" s="37"/>
      <c r="T176" s="37"/>
      <c r="U176" s="37"/>
      <c r="V176" s="37"/>
      <c r="W176" s="37"/>
      <c r="X176" s="37"/>
      <c r="Y176" s="37"/>
      <c r="Z176" s="37"/>
      <c r="AA176" s="28"/>
      <c r="AB176" s="28"/>
      <c r="AC176" s="28"/>
      <c r="AD176" s="37"/>
      <c r="AE176" s="56"/>
      <c r="AF176" s="66"/>
      <c r="AG176" s="37"/>
      <c r="AH176" s="63"/>
      <c r="AI176" s="63"/>
      <c r="AJ176" s="63"/>
      <c r="AK176" s="63"/>
      <c r="AL176" s="129"/>
      <c r="AM176" s="130"/>
      <c r="AN176" s="130"/>
      <c r="AO176" s="130"/>
    </row>
    <row r="177" spans="1:41" s="77" customFormat="1" ht="15.75" customHeight="1">
      <c r="A177" s="100"/>
      <c r="B177" s="6"/>
      <c r="C177" s="7"/>
      <c r="D177" s="7"/>
      <c r="E177" s="7"/>
      <c r="F177" s="7"/>
      <c r="G177" s="7"/>
      <c r="H177" s="7"/>
      <c r="I177" s="7"/>
      <c r="J177" s="32"/>
      <c r="K177" s="32"/>
      <c r="L177" s="7"/>
      <c r="M177" s="32"/>
      <c r="N177" s="32" t="s">
        <v>556</v>
      </c>
      <c r="O177" s="32"/>
      <c r="P177" s="7" t="s">
        <v>436</v>
      </c>
      <c r="Q177" s="7" t="s">
        <v>1296</v>
      </c>
      <c r="R177" s="32" t="s">
        <v>423</v>
      </c>
      <c r="S177" s="32" t="s">
        <v>1296</v>
      </c>
      <c r="T177" s="32" t="s">
        <v>326</v>
      </c>
      <c r="U177" s="32"/>
      <c r="V177" s="32"/>
      <c r="W177" s="32"/>
      <c r="X177" s="32"/>
      <c r="Y177" s="32"/>
      <c r="Z177" s="32" t="s">
        <v>860</v>
      </c>
      <c r="AA177" s="7"/>
      <c r="AB177" s="7" t="s">
        <v>860</v>
      </c>
      <c r="AC177" s="7"/>
      <c r="AD177" s="32"/>
      <c r="AE177" s="8"/>
      <c r="AF177" s="46"/>
      <c r="AG177" s="32"/>
      <c r="AH177" s="33"/>
      <c r="AI177" s="33"/>
      <c r="AJ177" s="33"/>
      <c r="AK177" s="33"/>
      <c r="AL177" s="125"/>
      <c r="AM177" s="126"/>
      <c r="AN177" s="126"/>
      <c r="AO177" s="126"/>
    </row>
    <row r="178" spans="1:41" s="78" customFormat="1" ht="15.75" customHeight="1">
      <c r="A178" s="101"/>
      <c r="B178" s="3" t="s">
        <v>190</v>
      </c>
      <c r="C178" s="5"/>
      <c r="D178" s="5"/>
      <c r="E178" s="5"/>
      <c r="F178" s="5"/>
      <c r="G178" s="5"/>
      <c r="H178" s="5"/>
      <c r="I178" s="5"/>
      <c r="J178" s="5"/>
      <c r="K178" s="15"/>
      <c r="L178" s="5"/>
      <c r="M178" s="5"/>
      <c r="N178" s="15" t="s">
        <v>1264</v>
      </c>
      <c r="O178" s="5"/>
      <c r="P178" s="5" t="s">
        <v>1167</v>
      </c>
      <c r="Q178" s="5" t="s">
        <v>657</v>
      </c>
      <c r="R178" s="15" t="s">
        <v>503</v>
      </c>
      <c r="S178" s="15" t="s">
        <v>778</v>
      </c>
      <c r="T178" s="15" t="s">
        <v>1179</v>
      </c>
      <c r="U178" s="5"/>
      <c r="V178" s="5"/>
      <c r="W178" s="15"/>
      <c r="X178" s="15"/>
      <c r="Y178" s="15"/>
      <c r="Z178" s="15" t="s">
        <v>882</v>
      </c>
      <c r="AA178" s="5"/>
      <c r="AB178" s="5" t="s">
        <v>1349</v>
      </c>
      <c r="AC178" s="5"/>
      <c r="AD178" s="5"/>
      <c r="AE178" s="5"/>
      <c r="AF178" s="15"/>
      <c r="AG178" s="15"/>
      <c r="AH178" s="41"/>
      <c r="AI178" s="41"/>
      <c r="AJ178" s="41"/>
      <c r="AK178" s="41"/>
      <c r="AL178" s="127"/>
      <c r="AM178" s="128"/>
      <c r="AN178" s="128"/>
      <c r="AO178" s="128"/>
    </row>
    <row r="179" spans="1:41" s="58" customFormat="1" ht="15.75" customHeight="1">
      <c r="A179" s="102"/>
      <c r="B179" s="34"/>
      <c r="C179" s="45"/>
      <c r="D179" s="45"/>
      <c r="E179" s="45"/>
      <c r="F179" s="35"/>
      <c r="G179" s="35"/>
      <c r="H179" s="35"/>
      <c r="I179" s="35"/>
      <c r="J179" s="35"/>
      <c r="K179" s="45"/>
      <c r="L179" s="35"/>
      <c r="M179" s="35"/>
      <c r="N179" s="35" t="s">
        <v>1265</v>
      </c>
      <c r="O179" s="35"/>
      <c r="P179" s="64" t="s">
        <v>1168</v>
      </c>
      <c r="Q179" s="35" t="s">
        <v>658</v>
      </c>
      <c r="R179" s="45" t="s">
        <v>501</v>
      </c>
      <c r="S179" s="45" t="s">
        <v>777</v>
      </c>
      <c r="T179" s="35" t="s">
        <v>1180</v>
      </c>
      <c r="U179" s="35"/>
      <c r="V179" s="35"/>
      <c r="W179" s="35"/>
      <c r="X179" s="45"/>
      <c r="Y179" s="45"/>
      <c r="Z179" s="45" t="s">
        <v>883</v>
      </c>
      <c r="AA179" s="35"/>
      <c r="AB179" s="35" t="s">
        <v>1350</v>
      </c>
      <c r="AC179" s="35"/>
      <c r="AD179" s="35"/>
      <c r="AE179" s="65"/>
      <c r="AF179" s="65"/>
      <c r="AG179" s="45"/>
      <c r="AH179" s="57"/>
      <c r="AI179" s="57"/>
      <c r="AJ179" s="57"/>
      <c r="AK179" s="57"/>
      <c r="AL179" s="129"/>
      <c r="AM179" s="130"/>
      <c r="AN179" s="130"/>
      <c r="AO179" s="130"/>
    </row>
    <row r="180" spans="1:41" s="77" customFormat="1" ht="15.75" customHeight="1">
      <c r="A180" s="100"/>
      <c r="B180" s="3"/>
      <c r="C180" s="4"/>
      <c r="D180" s="4"/>
      <c r="E180" s="4" t="s">
        <v>372</v>
      </c>
      <c r="F180" s="4" t="s">
        <v>556</v>
      </c>
      <c r="G180" s="4" t="s">
        <v>253</v>
      </c>
      <c r="H180" s="4" t="s">
        <v>556</v>
      </c>
      <c r="I180" s="4" t="s">
        <v>734</v>
      </c>
      <c r="J180" s="4" t="s">
        <v>937</v>
      </c>
      <c r="K180" s="4" t="s">
        <v>940</v>
      </c>
      <c r="L180" s="4" t="s">
        <v>639</v>
      </c>
      <c r="M180" s="4" t="s">
        <v>734</v>
      </c>
      <c r="N180" s="4"/>
      <c r="O180" s="4"/>
      <c r="P180" s="13"/>
      <c r="Q180" s="4"/>
      <c r="R180" s="14"/>
      <c r="S180" s="14"/>
      <c r="T180" s="4"/>
      <c r="U180" s="4"/>
      <c r="V180" s="4"/>
      <c r="W180" s="4"/>
      <c r="X180" s="4"/>
      <c r="Y180" s="14"/>
      <c r="Z180" s="14"/>
      <c r="AA180" s="4"/>
      <c r="AB180" s="4"/>
      <c r="AC180" s="4"/>
      <c r="AD180" s="4"/>
      <c r="AE180" s="5"/>
      <c r="AF180" s="5"/>
      <c r="AG180" s="14"/>
      <c r="AH180" s="30"/>
      <c r="AI180" s="30"/>
      <c r="AJ180" s="30"/>
      <c r="AK180" s="30"/>
      <c r="AL180" s="125"/>
      <c r="AM180" s="126"/>
      <c r="AN180" s="126"/>
      <c r="AO180" s="126"/>
    </row>
    <row r="181" spans="1:41" s="78" customFormat="1" ht="15.75" customHeight="1">
      <c r="A181" s="101"/>
      <c r="B181" s="3" t="s">
        <v>322</v>
      </c>
      <c r="C181" s="5"/>
      <c r="D181" s="5"/>
      <c r="E181" s="5" t="s">
        <v>430</v>
      </c>
      <c r="F181" s="5" t="s">
        <v>580</v>
      </c>
      <c r="G181" s="5" t="s">
        <v>325</v>
      </c>
      <c r="H181" s="5" t="s">
        <v>807</v>
      </c>
      <c r="I181" s="5" t="s">
        <v>815</v>
      </c>
      <c r="J181" s="5" t="s">
        <v>992</v>
      </c>
      <c r="K181" s="5" t="s">
        <v>1002</v>
      </c>
      <c r="L181" s="5" t="s">
        <v>791</v>
      </c>
      <c r="M181" s="5" t="s">
        <v>1053</v>
      </c>
      <c r="N181" s="5"/>
      <c r="O181" s="5"/>
      <c r="P181" s="39"/>
      <c r="Q181" s="5"/>
      <c r="R181" s="15"/>
      <c r="S181" s="15"/>
      <c r="T181" s="5"/>
      <c r="U181" s="5"/>
      <c r="V181" s="5"/>
      <c r="W181" s="5"/>
      <c r="X181" s="5"/>
      <c r="Y181" s="15"/>
      <c r="Z181" s="15"/>
      <c r="AA181" s="5"/>
      <c r="AB181" s="5"/>
      <c r="AC181" s="5"/>
      <c r="AD181" s="5"/>
      <c r="AE181" s="5"/>
      <c r="AF181" s="5"/>
      <c r="AG181" s="15"/>
      <c r="AH181" s="41"/>
      <c r="AI181" s="41"/>
      <c r="AJ181" s="41"/>
      <c r="AK181" s="41"/>
      <c r="AL181" s="127"/>
      <c r="AM181" s="128"/>
      <c r="AN181" s="128"/>
      <c r="AO181" s="128"/>
    </row>
    <row r="182" spans="1:41" s="58" customFormat="1" ht="15.75" customHeight="1">
      <c r="A182" s="102"/>
      <c r="B182" s="3"/>
      <c r="C182" s="28"/>
      <c r="D182" s="28"/>
      <c r="E182" s="28" t="s">
        <v>428</v>
      </c>
      <c r="F182" s="28" t="s">
        <v>578</v>
      </c>
      <c r="G182" s="28" t="s">
        <v>324</v>
      </c>
      <c r="H182" s="28" t="s">
        <v>806</v>
      </c>
      <c r="I182" s="28" t="s">
        <v>816</v>
      </c>
      <c r="J182" s="28" t="s">
        <v>993</v>
      </c>
      <c r="K182" s="28" t="s">
        <v>1003</v>
      </c>
      <c r="L182" s="28" t="s">
        <v>792</v>
      </c>
      <c r="M182" s="28" t="s">
        <v>1054</v>
      </c>
      <c r="N182" s="28"/>
      <c r="O182" s="28"/>
      <c r="P182" s="29"/>
      <c r="Q182" s="28"/>
      <c r="R182" s="37"/>
      <c r="S182" s="37"/>
      <c r="T182" s="28"/>
      <c r="U182" s="28"/>
      <c r="V182" s="28"/>
      <c r="W182" s="28"/>
      <c r="X182" s="28"/>
      <c r="Y182" s="37"/>
      <c r="Z182" s="37"/>
      <c r="AA182" s="28"/>
      <c r="AB182" s="28"/>
      <c r="AC182" s="28"/>
      <c r="AD182" s="28"/>
      <c r="AE182" s="56"/>
      <c r="AF182" s="56"/>
      <c r="AG182" s="45"/>
      <c r="AH182" s="57"/>
      <c r="AI182" s="57"/>
      <c r="AJ182" s="57"/>
      <c r="AK182" s="57"/>
      <c r="AL182" s="129"/>
      <c r="AM182" s="130"/>
      <c r="AN182" s="130"/>
      <c r="AO182" s="130"/>
    </row>
    <row r="183" spans="1:41" s="80" customFormat="1" ht="15.75" customHeight="1">
      <c r="A183" s="104"/>
      <c r="B183" s="6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 t="s">
        <v>622</v>
      </c>
      <c r="N183" s="7" t="s">
        <v>280</v>
      </c>
      <c r="O183" s="7" t="s">
        <v>1296</v>
      </c>
      <c r="P183" s="7" t="s">
        <v>535</v>
      </c>
      <c r="Q183" s="7" t="s">
        <v>1296</v>
      </c>
      <c r="R183" s="32" t="s">
        <v>535</v>
      </c>
      <c r="S183" s="32" t="s">
        <v>1296</v>
      </c>
      <c r="T183" s="7" t="s">
        <v>535</v>
      </c>
      <c r="U183" s="7"/>
      <c r="V183" s="7"/>
      <c r="W183" s="7"/>
      <c r="X183" s="7"/>
      <c r="Y183" s="32"/>
      <c r="Z183" s="32"/>
      <c r="AA183" s="7"/>
      <c r="AB183" s="7"/>
      <c r="AC183" s="7"/>
      <c r="AD183" s="7" t="s">
        <v>44</v>
      </c>
      <c r="AE183" s="8"/>
      <c r="AF183" s="8"/>
      <c r="AG183" s="14"/>
      <c r="AH183" s="30"/>
      <c r="AI183" s="30"/>
      <c r="AJ183" s="30"/>
      <c r="AK183" s="30"/>
      <c r="AL183" s="131"/>
      <c r="AM183" s="132"/>
      <c r="AN183" s="132"/>
      <c r="AO183" s="132"/>
    </row>
    <row r="184" spans="1:41" s="78" customFormat="1" ht="15.75" customHeight="1">
      <c r="A184" s="101"/>
      <c r="B184" s="3" t="s">
        <v>191</v>
      </c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 t="s">
        <v>878</v>
      </c>
      <c r="N184" s="5" t="s">
        <v>907</v>
      </c>
      <c r="O184" s="5" t="s">
        <v>537</v>
      </c>
      <c r="P184" s="5" t="s">
        <v>582</v>
      </c>
      <c r="Q184" s="5" t="s">
        <v>660</v>
      </c>
      <c r="R184" s="15" t="s">
        <v>659</v>
      </c>
      <c r="S184" s="15" t="s">
        <v>808</v>
      </c>
      <c r="T184" s="5" t="s">
        <v>785</v>
      </c>
      <c r="U184" s="5"/>
      <c r="V184" s="5"/>
      <c r="W184" s="5"/>
      <c r="X184" s="5"/>
      <c r="Y184" s="15"/>
      <c r="Z184" s="15"/>
      <c r="AA184" s="5"/>
      <c r="AB184" s="5"/>
      <c r="AC184" s="5"/>
      <c r="AD184" s="5" t="s">
        <v>353</v>
      </c>
      <c r="AE184" s="5"/>
      <c r="AF184" s="5"/>
      <c r="AG184" s="15"/>
      <c r="AH184" s="41"/>
      <c r="AI184" s="41"/>
      <c r="AJ184" s="41"/>
      <c r="AK184" s="41"/>
      <c r="AL184" s="127"/>
      <c r="AM184" s="128"/>
      <c r="AN184" s="128"/>
      <c r="AO184" s="128"/>
    </row>
    <row r="185" spans="1:41" s="58" customFormat="1" ht="15.75" customHeight="1">
      <c r="A185" s="102"/>
      <c r="B185" s="34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 t="s">
        <v>879</v>
      </c>
      <c r="N185" s="35" t="s">
        <v>908</v>
      </c>
      <c r="O185" s="35" t="s">
        <v>536</v>
      </c>
      <c r="P185" s="35" t="s">
        <v>583</v>
      </c>
      <c r="Q185" s="35" t="s">
        <v>658</v>
      </c>
      <c r="R185" s="45" t="s">
        <v>656</v>
      </c>
      <c r="S185" s="45" t="s">
        <v>786</v>
      </c>
      <c r="T185" s="64" t="s">
        <v>786</v>
      </c>
      <c r="U185" s="35"/>
      <c r="V185" s="35"/>
      <c r="W185" s="35"/>
      <c r="X185" s="35"/>
      <c r="Y185" s="45"/>
      <c r="Z185" s="45"/>
      <c r="AA185" s="35"/>
      <c r="AB185" s="35"/>
      <c r="AC185" s="35"/>
      <c r="AD185" s="35" t="s">
        <v>352</v>
      </c>
      <c r="AE185" s="65"/>
      <c r="AF185" s="65"/>
      <c r="AG185" s="45"/>
      <c r="AH185" s="57"/>
      <c r="AI185" s="57"/>
      <c r="AJ185" s="57"/>
      <c r="AK185" s="57"/>
      <c r="AL185" s="129"/>
      <c r="AM185" s="130"/>
      <c r="AN185" s="130"/>
      <c r="AO185" s="130"/>
    </row>
    <row r="186" spans="1:41" s="77" customFormat="1" ht="15.75" customHeight="1">
      <c r="A186" s="100"/>
      <c r="B186" s="81"/>
      <c r="C186" s="7"/>
      <c r="D186" s="7"/>
      <c r="E186" s="7"/>
      <c r="F186" s="7" t="s">
        <v>787</v>
      </c>
      <c r="G186" s="7" t="s">
        <v>372</v>
      </c>
      <c r="H186" s="7" t="s">
        <v>433</v>
      </c>
      <c r="I186" s="7" t="s">
        <v>372</v>
      </c>
      <c r="J186" s="7" t="s">
        <v>436</v>
      </c>
      <c r="K186" s="7" t="s">
        <v>372</v>
      </c>
      <c r="L186" s="7" t="s">
        <v>436</v>
      </c>
      <c r="M186" s="7"/>
      <c r="N186" s="7" t="s">
        <v>1177</v>
      </c>
      <c r="O186" s="7"/>
      <c r="P186" s="7" t="s">
        <v>305</v>
      </c>
      <c r="Q186" s="7"/>
      <c r="R186" s="32"/>
      <c r="S186" s="32"/>
      <c r="T186" s="12" t="s">
        <v>91</v>
      </c>
      <c r="U186" s="7"/>
      <c r="V186" s="7"/>
      <c r="W186" s="7"/>
      <c r="X186" s="7"/>
      <c r="Y186" s="32"/>
      <c r="Z186" s="32"/>
      <c r="AA186" s="7"/>
      <c r="AB186" s="7"/>
      <c r="AC186" s="7"/>
      <c r="AD186" s="7"/>
      <c r="AE186" s="8"/>
      <c r="AF186" s="8"/>
      <c r="AG186" s="32"/>
      <c r="AH186" s="33"/>
      <c r="AI186" s="33"/>
      <c r="AJ186" s="33"/>
      <c r="AK186" s="33"/>
      <c r="AL186" s="125"/>
      <c r="AM186" s="126"/>
      <c r="AN186" s="126"/>
      <c r="AO186" s="126"/>
    </row>
    <row r="187" spans="1:41" s="78" customFormat="1" ht="15.75" customHeight="1">
      <c r="A187" s="101"/>
      <c r="B187" s="3" t="s">
        <v>351</v>
      </c>
      <c r="C187" s="5"/>
      <c r="D187" s="5"/>
      <c r="E187" s="5"/>
      <c r="F187" s="5" t="s">
        <v>788</v>
      </c>
      <c r="G187" s="5" t="s">
        <v>512</v>
      </c>
      <c r="H187" s="5" t="s">
        <v>434</v>
      </c>
      <c r="I187" s="5" t="s">
        <v>545</v>
      </c>
      <c r="J187" s="5" t="s">
        <v>542</v>
      </c>
      <c r="K187" s="5" t="s">
        <v>779</v>
      </c>
      <c r="L187" s="5" t="s">
        <v>783</v>
      </c>
      <c r="M187" s="5"/>
      <c r="N187" s="5" t="s">
        <v>1176</v>
      </c>
      <c r="O187" s="5"/>
      <c r="P187" s="5" t="s">
        <v>500</v>
      </c>
      <c r="Q187" s="5"/>
      <c r="R187" s="15"/>
      <c r="S187" s="15"/>
      <c r="T187" s="39" t="s">
        <v>540</v>
      </c>
      <c r="U187" s="5"/>
      <c r="V187" s="5"/>
      <c r="W187" s="5"/>
      <c r="X187" s="5"/>
      <c r="Y187" s="15"/>
      <c r="Z187" s="15"/>
      <c r="AA187" s="5"/>
      <c r="AB187" s="5"/>
      <c r="AC187" s="5"/>
      <c r="AD187" s="5"/>
      <c r="AE187" s="5"/>
      <c r="AF187" s="5"/>
      <c r="AG187" s="15"/>
      <c r="AH187" s="41"/>
      <c r="AI187" s="41"/>
      <c r="AJ187" s="41"/>
      <c r="AK187" s="41"/>
      <c r="AL187" s="127"/>
      <c r="AM187" s="128"/>
      <c r="AN187" s="128"/>
      <c r="AO187" s="128"/>
    </row>
    <row r="188" spans="1:41" s="58" customFormat="1" ht="15.75" customHeight="1">
      <c r="A188" s="102"/>
      <c r="B188" s="34"/>
      <c r="C188" s="35"/>
      <c r="D188" s="35"/>
      <c r="E188" s="35"/>
      <c r="F188" s="35" t="s">
        <v>789</v>
      </c>
      <c r="G188" s="35" t="s">
        <v>510</v>
      </c>
      <c r="H188" s="35" t="s">
        <v>428</v>
      </c>
      <c r="I188" s="35" t="s">
        <v>534</v>
      </c>
      <c r="J188" s="35" t="s">
        <v>534</v>
      </c>
      <c r="K188" s="35" t="s">
        <v>780</v>
      </c>
      <c r="L188" s="35" t="s">
        <v>784</v>
      </c>
      <c r="M188" s="35"/>
      <c r="N188" s="35" t="s">
        <v>1172</v>
      </c>
      <c r="O188" s="35"/>
      <c r="P188" s="35" t="s">
        <v>501</v>
      </c>
      <c r="Q188" s="35"/>
      <c r="R188" s="45"/>
      <c r="S188" s="45"/>
      <c r="T188" s="64" t="s">
        <v>501</v>
      </c>
      <c r="U188" s="35"/>
      <c r="V188" s="35"/>
      <c r="W188" s="35"/>
      <c r="X188" s="35"/>
      <c r="Y188" s="45"/>
      <c r="Z188" s="45"/>
      <c r="AA188" s="35"/>
      <c r="AB188" s="35"/>
      <c r="AC188" s="35"/>
      <c r="AD188" s="35"/>
      <c r="AE188" s="65"/>
      <c r="AF188" s="65"/>
      <c r="AG188" s="45"/>
      <c r="AH188" s="57"/>
      <c r="AI188" s="57"/>
      <c r="AJ188" s="57"/>
      <c r="AK188" s="57"/>
      <c r="AL188" s="129"/>
      <c r="AM188" s="130"/>
      <c r="AN188" s="130"/>
      <c r="AO188" s="130"/>
    </row>
    <row r="189" spans="1:41" s="82" customFormat="1" ht="15.75" customHeight="1">
      <c r="A189" s="105"/>
      <c r="B189" s="3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 t="s">
        <v>1072</v>
      </c>
      <c r="N189" s="4"/>
      <c r="O189" s="4" t="s">
        <v>622</v>
      </c>
      <c r="P189" s="4" t="s">
        <v>1177</v>
      </c>
      <c r="Q189" s="4"/>
      <c r="R189" s="14" t="s">
        <v>305</v>
      </c>
      <c r="S189" s="14" t="s">
        <v>1296</v>
      </c>
      <c r="T189" s="4" t="s">
        <v>535</v>
      </c>
      <c r="U189" s="4"/>
      <c r="V189" s="4"/>
      <c r="W189" s="4"/>
      <c r="X189" s="4"/>
      <c r="Y189" s="14"/>
      <c r="Z189" s="14"/>
      <c r="AA189" s="4"/>
      <c r="AB189" s="4"/>
      <c r="AC189" s="4"/>
      <c r="AD189" s="4"/>
      <c r="AE189" s="5"/>
      <c r="AF189" s="5"/>
      <c r="AG189" s="14"/>
      <c r="AH189" s="30"/>
      <c r="AI189" s="30"/>
      <c r="AJ189" s="30"/>
      <c r="AK189" s="30"/>
      <c r="AL189" s="133"/>
      <c r="AM189" s="134"/>
      <c r="AN189" s="134"/>
      <c r="AO189" s="134"/>
    </row>
    <row r="190" spans="1:41" s="11" customFormat="1" ht="15.75" customHeight="1">
      <c r="A190" s="106"/>
      <c r="B190" s="3" t="s">
        <v>192</v>
      </c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 t="s">
        <v>1162</v>
      </c>
      <c r="N190" s="5"/>
      <c r="O190" s="5" t="s">
        <v>1178</v>
      </c>
      <c r="P190" s="5" t="s">
        <v>1344</v>
      </c>
      <c r="Q190" s="5"/>
      <c r="R190" s="15" t="s">
        <v>434</v>
      </c>
      <c r="S190" s="15" t="s">
        <v>997</v>
      </c>
      <c r="T190" s="5" t="s">
        <v>885</v>
      </c>
      <c r="U190" s="5"/>
      <c r="V190" s="5"/>
      <c r="W190" s="5"/>
      <c r="X190" s="5"/>
      <c r="Y190" s="15"/>
      <c r="Z190" s="15"/>
      <c r="AA190" s="5"/>
      <c r="AB190" s="5"/>
      <c r="AC190" s="5"/>
      <c r="AD190" s="5"/>
      <c r="AE190" s="5"/>
      <c r="AF190" s="5"/>
      <c r="AG190" s="15"/>
      <c r="AH190" s="41"/>
      <c r="AI190" s="41"/>
      <c r="AJ190" s="41"/>
      <c r="AK190" s="41"/>
      <c r="AL190" s="135"/>
      <c r="AM190" s="136"/>
      <c r="AN190" s="136"/>
      <c r="AO190" s="136"/>
    </row>
    <row r="191" spans="1:41" s="62" customFormat="1" ht="15.75" customHeight="1">
      <c r="A191" s="107"/>
      <c r="B191" s="34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 t="s">
        <v>1161</v>
      </c>
      <c r="N191" s="35"/>
      <c r="O191" s="35" t="s">
        <v>1168</v>
      </c>
      <c r="P191" s="35" t="s">
        <v>1345</v>
      </c>
      <c r="Q191" s="35"/>
      <c r="R191" s="45" t="s">
        <v>656</v>
      </c>
      <c r="S191" s="45" t="s">
        <v>998</v>
      </c>
      <c r="T191" s="64" t="s">
        <v>886</v>
      </c>
      <c r="U191" s="35"/>
      <c r="V191" s="35"/>
      <c r="W191" s="35"/>
      <c r="X191" s="35"/>
      <c r="Y191" s="45"/>
      <c r="Z191" s="45"/>
      <c r="AA191" s="35"/>
      <c r="AB191" s="35"/>
      <c r="AC191" s="35"/>
      <c r="AD191" s="35"/>
      <c r="AE191" s="65"/>
      <c r="AF191" s="65"/>
      <c r="AG191" s="45"/>
      <c r="AH191" s="57"/>
      <c r="AI191" s="57"/>
      <c r="AJ191" s="57"/>
      <c r="AK191" s="57"/>
      <c r="AL191" s="137"/>
      <c r="AM191" s="138"/>
      <c r="AN191" s="138"/>
      <c r="AO191" s="138"/>
    </row>
    <row r="192" spans="1:41" s="62" customFormat="1" ht="15.75" customHeight="1">
      <c r="A192" s="107"/>
      <c r="B192" s="3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155"/>
      <c r="N192" s="28"/>
      <c r="O192" s="28"/>
      <c r="P192" s="28"/>
      <c r="Q192" s="28"/>
      <c r="R192" s="37"/>
      <c r="S192" s="37"/>
      <c r="T192" s="165" t="s">
        <v>535</v>
      </c>
      <c r="U192" s="28"/>
      <c r="V192" s="28"/>
      <c r="W192" s="28"/>
      <c r="X192" s="28"/>
      <c r="Y192" s="37"/>
      <c r="Z192" s="37"/>
      <c r="AA192" s="28"/>
      <c r="AB192" s="28"/>
      <c r="AC192" s="28"/>
      <c r="AD192" s="155"/>
      <c r="AE192" s="56"/>
      <c r="AF192" s="4" t="s">
        <v>398</v>
      </c>
      <c r="AG192" s="37"/>
      <c r="AH192" s="63"/>
      <c r="AI192" s="63"/>
      <c r="AJ192" s="63"/>
      <c r="AK192" s="63"/>
      <c r="AL192" s="137"/>
      <c r="AM192" s="138"/>
      <c r="AN192" s="138"/>
      <c r="AO192" s="138"/>
    </row>
    <row r="193" spans="1:41" s="62" customFormat="1" ht="15.75" customHeight="1">
      <c r="A193" s="107"/>
      <c r="B193" s="3" t="s">
        <v>661</v>
      </c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37"/>
      <c r="N193" s="28"/>
      <c r="O193" s="28"/>
      <c r="P193" s="28"/>
      <c r="Q193" s="28"/>
      <c r="R193" s="37"/>
      <c r="S193" s="37"/>
      <c r="T193" s="39" t="s">
        <v>887</v>
      </c>
      <c r="U193" s="28"/>
      <c r="V193" s="28"/>
      <c r="W193" s="28"/>
      <c r="X193" s="28"/>
      <c r="Y193" s="37"/>
      <c r="Z193" s="37"/>
      <c r="AA193" s="28"/>
      <c r="AB193" s="28"/>
      <c r="AC193" s="28"/>
      <c r="AD193" s="37"/>
      <c r="AE193" s="56"/>
      <c r="AF193" s="5" t="s">
        <v>662</v>
      </c>
      <c r="AG193" s="37"/>
      <c r="AH193" s="63"/>
      <c r="AI193" s="63"/>
      <c r="AJ193" s="63"/>
      <c r="AK193" s="63"/>
      <c r="AL193" s="137"/>
      <c r="AM193" s="138"/>
      <c r="AN193" s="138"/>
      <c r="AO193" s="138"/>
    </row>
    <row r="194" spans="1:41" s="62" customFormat="1" ht="15.75" customHeight="1">
      <c r="A194" s="107"/>
      <c r="B194" s="3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45"/>
      <c r="N194" s="28"/>
      <c r="O194" s="28"/>
      <c r="P194" s="28"/>
      <c r="Q194" s="28"/>
      <c r="R194" s="37"/>
      <c r="S194" s="37"/>
      <c r="T194" s="29" t="s">
        <v>888</v>
      </c>
      <c r="U194" s="28"/>
      <c r="V194" s="28"/>
      <c r="W194" s="28"/>
      <c r="X194" s="28"/>
      <c r="Y194" s="37"/>
      <c r="Z194" s="37"/>
      <c r="AA194" s="28"/>
      <c r="AB194" s="28"/>
      <c r="AC194" s="28"/>
      <c r="AD194" s="45"/>
      <c r="AE194" s="56"/>
      <c r="AF194" s="28" t="s">
        <v>663</v>
      </c>
      <c r="AG194" s="37"/>
      <c r="AH194" s="63"/>
      <c r="AI194" s="63"/>
      <c r="AJ194" s="63"/>
      <c r="AK194" s="63"/>
      <c r="AL194" s="137"/>
      <c r="AM194" s="138"/>
      <c r="AN194" s="138"/>
      <c r="AO194" s="138"/>
    </row>
    <row r="195" spans="1:41" s="77" customFormat="1" ht="15.75" customHeight="1">
      <c r="A195" s="100"/>
      <c r="B195" s="84"/>
      <c r="C195" s="32"/>
      <c r="D195" s="32"/>
      <c r="E195" s="32"/>
      <c r="F195" s="32"/>
      <c r="G195" s="32"/>
      <c r="H195" s="32"/>
      <c r="I195" s="32"/>
      <c r="J195" s="32" t="s">
        <v>937</v>
      </c>
      <c r="K195" s="7" t="s">
        <v>304</v>
      </c>
      <c r="L195" s="32" t="s">
        <v>57</v>
      </c>
      <c r="M195" s="33" t="s">
        <v>88</v>
      </c>
      <c r="N195" s="32"/>
      <c r="O195" s="32"/>
      <c r="P195" s="32"/>
      <c r="Q195" s="32"/>
      <c r="R195" s="32"/>
      <c r="S195" s="32"/>
      <c r="T195" s="200"/>
      <c r="U195" s="32"/>
      <c r="V195" s="32"/>
      <c r="W195" s="32"/>
      <c r="X195" s="32"/>
      <c r="Y195" s="32"/>
      <c r="Z195" s="32"/>
      <c r="AA195" s="32"/>
      <c r="AB195" s="32"/>
      <c r="AC195" s="32"/>
      <c r="AD195" s="33"/>
      <c r="AE195" s="46"/>
      <c r="AF195" s="46"/>
      <c r="AG195" s="32"/>
      <c r="AH195" s="33"/>
      <c r="AI195" s="33"/>
      <c r="AJ195" s="33"/>
      <c r="AK195" s="33"/>
      <c r="AL195" s="125"/>
      <c r="AM195" s="126"/>
      <c r="AN195" s="126"/>
      <c r="AO195" s="126"/>
    </row>
    <row r="196" spans="1:41" s="78" customFormat="1" ht="15.75" customHeight="1">
      <c r="A196" s="101"/>
      <c r="B196" s="85" t="s">
        <v>358</v>
      </c>
      <c r="C196" s="15"/>
      <c r="D196" s="15"/>
      <c r="E196" s="15"/>
      <c r="F196" s="15"/>
      <c r="G196" s="15"/>
      <c r="H196" s="15"/>
      <c r="I196" s="15"/>
      <c r="J196" s="15" t="s">
        <v>1055</v>
      </c>
      <c r="K196" s="5" t="s">
        <v>405</v>
      </c>
      <c r="L196" s="15" t="s">
        <v>277</v>
      </c>
      <c r="M196" s="41" t="s">
        <v>406</v>
      </c>
      <c r="N196" s="15"/>
      <c r="O196" s="15"/>
      <c r="P196" s="15"/>
      <c r="Q196" s="15"/>
      <c r="R196" s="15"/>
      <c r="S196" s="15"/>
      <c r="T196" s="40"/>
      <c r="U196" s="15"/>
      <c r="V196" s="15"/>
      <c r="W196" s="15"/>
      <c r="X196" s="15"/>
      <c r="Y196" s="15"/>
      <c r="Z196" s="15"/>
      <c r="AA196" s="15"/>
      <c r="AB196" s="15"/>
      <c r="AC196" s="15"/>
      <c r="AD196" s="41"/>
      <c r="AE196" s="15"/>
      <c r="AF196" s="15"/>
      <c r="AG196" s="15"/>
      <c r="AH196" s="41"/>
      <c r="AI196" s="41"/>
      <c r="AJ196" s="41"/>
      <c r="AK196" s="41"/>
      <c r="AL196" s="127"/>
      <c r="AM196" s="128"/>
      <c r="AN196" s="128"/>
      <c r="AO196" s="128"/>
    </row>
    <row r="197" spans="1:41" s="58" customFormat="1" ht="15.75" customHeight="1">
      <c r="A197" s="102"/>
      <c r="B197" s="86"/>
      <c r="C197" s="45"/>
      <c r="D197" s="45"/>
      <c r="E197" s="45"/>
      <c r="F197" s="45"/>
      <c r="G197" s="45"/>
      <c r="H197" s="45"/>
      <c r="I197" s="45"/>
      <c r="J197" s="45" t="s">
        <v>1056</v>
      </c>
      <c r="K197" s="35" t="s">
        <v>359</v>
      </c>
      <c r="L197" s="45" t="s">
        <v>359</v>
      </c>
      <c r="M197" s="57" t="s">
        <v>359</v>
      </c>
      <c r="N197" s="45"/>
      <c r="O197" s="45"/>
      <c r="P197" s="45"/>
      <c r="Q197" s="45"/>
      <c r="R197" s="45"/>
      <c r="S197" s="45"/>
      <c r="T197" s="55"/>
      <c r="U197" s="45"/>
      <c r="V197" s="45"/>
      <c r="W197" s="45"/>
      <c r="X197" s="45"/>
      <c r="Y197" s="45"/>
      <c r="Z197" s="45"/>
      <c r="AA197" s="45"/>
      <c r="AB197" s="45"/>
      <c r="AC197" s="45"/>
      <c r="AD197" s="57"/>
      <c r="AE197" s="71"/>
      <c r="AF197" s="71"/>
      <c r="AG197" s="45"/>
      <c r="AH197" s="57"/>
      <c r="AI197" s="57"/>
      <c r="AJ197" s="57"/>
      <c r="AK197" s="57"/>
      <c r="AL197" s="129"/>
      <c r="AM197" s="130"/>
      <c r="AN197" s="130"/>
      <c r="AO197" s="130"/>
    </row>
    <row r="198" spans="1:41" s="77" customFormat="1" ht="15.75" customHeight="1">
      <c r="A198" s="100"/>
      <c r="B198" s="42"/>
      <c r="C198" s="30"/>
      <c r="D198" s="30"/>
      <c r="E198" s="30"/>
      <c r="F198" s="30"/>
      <c r="G198" s="30"/>
      <c r="H198" s="30"/>
      <c r="I198" s="30"/>
      <c r="J198" s="30"/>
      <c r="K198" s="83" t="s">
        <v>363</v>
      </c>
      <c r="L198" s="4" t="s">
        <v>1070</v>
      </c>
      <c r="M198" s="4" t="s">
        <v>58</v>
      </c>
      <c r="N198" s="4" t="s">
        <v>57</v>
      </c>
      <c r="O198" s="14" t="s">
        <v>363</v>
      </c>
      <c r="P198" s="30"/>
      <c r="Q198" s="30"/>
      <c r="R198" s="14"/>
      <c r="S198" s="14"/>
      <c r="T198" s="47"/>
      <c r="U198" s="30"/>
      <c r="V198" s="30"/>
      <c r="W198" s="30"/>
      <c r="X198" s="30"/>
      <c r="Y198" s="14"/>
      <c r="Z198" s="14"/>
      <c r="AA198" s="30"/>
      <c r="AB198" s="30"/>
      <c r="AC198" s="30"/>
      <c r="AD198" s="33"/>
      <c r="AE198" s="50"/>
      <c r="AF198" s="50"/>
      <c r="AG198" s="33"/>
      <c r="AH198" s="33"/>
      <c r="AI198" s="33"/>
      <c r="AJ198" s="33"/>
      <c r="AK198" s="33"/>
      <c r="AL198" s="125"/>
      <c r="AM198" s="126"/>
      <c r="AN198" s="126"/>
      <c r="AO198" s="126"/>
    </row>
    <row r="199" spans="1:41" s="78" customFormat="1" ht="15.75" customHeight="1">
      <c r="A199" s="101"/>
      <c r="B199" s="3" t="s">
        <v>404</v>
      </c>
      <c r="C199" s="5"/>
      <c r="D199" s="5"/>
      <c r="E199" s="5"/>
      <c r="F199" s="5"/>
      <c r="G199" s="5"/>
      <c r="H199" s="5"/>
      <c r="I199" s="5"/>
      <c r="J199" s="5"/>
      <c r="K199" s="5" t="s">
        <v>275</v>
      </c>
      <c r="L199" s="5" t="s">
        <v>805</v>
      </c>
      <c r="M199" s="5" t="s">
        <v>409</v>
      </c>
      <c r="N199" s="5" t="s">
        <v>427</v>
      </c>
      <c r="O199" s="5" t="s">
        <v>904</v>
      </c>
      <c r="P199" s="5"/>
      <c r="Q199" s="5"/>
      <c r="R199" s="15"/>
      <c r="S199" s="15"/>
      <c r="T199" s="39"/>
      <c r="U199" s="5"/>
      <c r="V199" s="5"/>
      <c r="W199" s="5"/>
      <c r="X199" s="5"/>
      <c r="Y199" s="15"/>
      <c r="Z199" s="15"/>
      <c r="AA199" s="5"/>
      <c r="AB199" s="5"/>
      <c r="AC199" s="5"/>
      <c r="AD199" s="5"/>
      <c r="AE199" s="5"/>
      <c r="AF199" s="5"/>
      <c r="AG199" s="15"/>
      <c r="AH199" s="41"/>
      <c r="AI199" s="41"/>
      <c r="AJ199" s="41"/>
      <c r="AK199" s="41"/>
      <c r="AL199" s="127"/>
      <c r="AM199" s="128"/>
      <c r="AN199" s="128"/>
      <c r="AO199" s="128"/>
    </row>
    <row r="200" spans="1:41" s="58" customFormat="1" ht="15.75" customHeight="1">
      <c r="A200" s="102"/>
      <c r="B200" s="34"/>
      <c r="C200" s="35"/>
      <c r="D200" s="35"/>
      <c r="E200" s="35"/>
      <c r="F200" s="35"/>
      <c r="G200" s="35"/>
      <c r="H200" s="35"/>
      <c r="I200" s="35"/>
      <c r="J200" s="35"/>
      <c r="K200" s="64" t="s">
        <v>407</v>
      </c>
      <c r="L200" s="64" t="s">
        <v>1157</v>
      </c>
      <c r="M200" s="64" t="s">
        <v>407</v>
      </c>
      <c r="N200" s="64" t="s">
        <v>490</v>
      </c>
      <c r="O200" s="35" t="s">
        <v>604</v>
      </c>
      <c r="P200" s="35"/>
      <c r="Q200" s="35"/>
      <c r="R200" s="45"/>
      <c r="S200" s="45"/>
      <c r="T200" s="64"/>
      <c r="U200" s="35"/>
      <c r="V200" s="35"/>
      <c r="W200" s="35"/>
      <c r="X200" s="35"/>
      <c r="Y200" s="45"/>
      <c r="Z200" s="45"/>
      <c r="AA200" s="35"/>
      <c r="AB200" s="35"/>
      <c r="AC200" s="35"/>
      <c r="AD200" s="35"/>
      <c r="AE200" s="65"/>
      <c r="AF200" s="65"/>
      <c r="AG200" s="45"/>
      <c r="AH200" s="57"/>
      <c r="AI200" s="57"/>
      <c r="AJ200" s="57"/>
      <c r="AK200" s="57"/>
      <c r="AL200" s="129"/>
      <c r="AM200" s="130"/>
      <c r="AN200" s="130"/>
      <c r="AO200" s="130"/>
    </row>
    <row r="201" spans="1:41" s="77" customFormat="1" ht="15.75" customHeight="1">
      <c r="A201" s="100"/>
      <c r="B201" s="42"/>
      <c r="C201" s="30"/>
      <c r="D201" s="30"/>
      <c r="E201" s="30"/>
      <c r="F201" s="30"/>
      <c r="G201" s="30"/>
      <c r="H201" s="30"/>
      <c r="I201" s="30"/>
      <c r="J201" s="30"/>
      <c r="K201" s="83" t="s">
        <v>32</v>
      </c>
      <c r="L201" s="4" t="s">
        <v>364</v>
      </c>
      <c r="M201" s="4" t="s">
        <v>1007</v>
      </c>
      <c r="N201" s="4" t="s">
        <v>556</v>
      </c>
      <c r="O201" s="14" t="s">
        <v>1296</v>
      </c>
      <c r="P201" s="30"/>
      <c r="Q201" s="30"/>
      <c r="R201" s="14"/>
      <c r="S201" s="14"/>
      <c r="T201" s="47"/>
      <c r="U201" s="30"/>
      <c r="V201" s="30"/>
      <c r="W201" s="30"/>
      <c r="X201" s="30"/>
      <c r="Y201" s="14"/>
      <c r="Z201" s="14"/>
      <c r="AA201" s="30"/>
      <c r="AB201" s="30"/>
      <c r="AC201" s="30"/>
      <c r="AD201" s="30"/>
      <c r="AE201" s="41"/>
      <c r="AF201" s="41"/>
      <c r="AG201" s="30"/>
      <c r="AH201" s="30"/>
      <c r="AI201" s="30"/>
      <c r="AJ201" s="30"/>
      <c r="AK201" s="30"/>
      <c r="AL201" s="125"/>
      <c r="AM201" s="126"/>
      <c r="AN201" s="126"/>
      <c r="AO201" s="126"/>
    </row>
    <row r="202" spans="1:41" s="78" customFormat="1" ht="15.75" customHeight="1">
      <c r="A202" s="101"/>
      <c r="B202" s="3" t="s">
        <v>193</v>
      </c>
      <c r="C202" s="5"/>
      <c r="D202" s="5"/>
      <c r="E202" s="5"/>
      <c r="F202" s="5"/>
      <c r="G202" s="5"/>
      <c r="H202" s="5"/>
      <c r="I202" s="5"/>
      <c r="J202" s="5"/>
      <c r="K202" s="5" t="s">
        <v>194</v>
      </c>
      <c r="L202" s="5" t="s">
        <v>429</v>
      </c>
      <c r="M202" s="5" t="s">
        <v>1154</v>
      </c>
      <c r="N202" s="5" t="s">
        <v>1278</v>
      </c>
      <c r="O202" s="5" t="s">
        <v>499</v>
      </c>
      <c r="P202" s="5"/>
      <c r="Q202" s="5"/>
      <c r="R202" s="15"/>
      <c r="S202" s="15"/>
      <c r="T202" s="39"/>
      <c r="U202" s="5"/>
      <c r="V202" s="5"/>
      <c r="W202" s="5"/>
      <c r="X202" s="5"/>
      <c r="Y202" s="15"/>
      <c r="Z202" s="15"/>
      <c r="AA202" s="5"/>
      <c r="AB202" s="5"/>
      <c r="AC202" s="5"/>
      <c r="AD202" s="5"/>
      <c r="AE202" s="5"/>
      <c r="AF202" s="5"/>
      <c r="AG202" s="15"/>
      <c r="AH202" s="41"/>
      <c r="AI202" s="41"/>
      <c r="AJ202" s="41"/>
      <c r="AK202" s="41"/>
      <c r="AL202" s="127"/>
      <c r="AM202" s="128"/>
      <c r="AN202" s="128"/>
      <c r="AO202" s="128"/>
    </row>
    <row r="203" spans="1:41" s="58" customFormat="1" ht="15.75" customHeight="1">
      <c r="A203" s="102"/>
      <c r="B203" s="3"/>
      <c r="C203" s="28"/>
      <c r="D203" s="28"/>
      <c r="E203" s="28"/>
      <c r="F203" s="28"/>
      <c r="G203" s="28"/>
      <c r="H203" s="28"/>
      <c r="I203" s="28"/>
      <c r="J203" s="28"/>
      <c r="K203" s="29" t="s">
        <v>189</v>
      </c>
      <c r="L203" s="29" t="s">
        <v>428</v>
      </c>
      <c r="M203" s="29" t="s">
        <v>1155</v>
      </c>
      <c r="N203" s="29" t="s">
        <v>1279</v>
      </c>
      <c r="O203" s="28" t="s">
        <v>496</v>
      </c>
      <c r="P203" s="28"/>
      <c r="Q203" s="28"/>
      <c r="R203" s="37"/>
      <c r="S203" s="37"/>
      <c r="T203" s="29"/>
      <c r="U203" s="28"/>
      <c r="V203" s="28"/>
      <c r="W203" s="28"/>
      <c r="X203" s="28"/>
      <c r="Y203" s="37"/>
      <c r="Z203" s="37"/>
      <c r="AA203" s="28"/>
      <c r="AB203" s="28"/>
      <c r="AC203" s="28"/>
      <c r="AD203" s="28"/>
      <c r="AE203" s="56"/>
      <c r="AF203" s="56"/>
      <c r="AG203" s="37"/>
      <c r="AH203" s="63"/>
      <c r="AI203" s="63"/>
      <c r="AJ203" s="63"/>
      <c r="AK203" s="63"/>
      <c r="AL203" s="129"/>
      <c r="AM203" s="130"/>
      <c r="AN203" s="130"/>
      <c r="AO203" s="130"/>
    </row>
    <row r="204" spans="1:41" s="77" customFormat="1" ht="15.75" customHeight="1">
      <c r="A204" s="100"/>
      <c r="B204" s="6"/>
      <c r="C204" s="7"/>
      <c r="D204" s="7"/>
      <c r="E204" s="7"/>
      <c r="F204" s="7" t="s">
        <v>392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32"/>
      <c r="S204" s="32"/>
      <c r="T204" s="7"/>
      <c r="U204" s="7"/>
      <c r="V204" s="7"/>
      <c r="W204" s="7"/>
      <c r="X204" s="7"/>
      <c r="Y204" s="32"/>
      <c r="Z204" s="32"/>
      <c r="AA204" s="7"/>
      <c r="AB204" s="7"/>
      <c r="AC204" s="7"/>
      <c r="AD204" s="7"/>
      <c r="AE204" s="8"/>
      <c r="AF204" s="8"/>
      <c r="AG204" s="32"/>
      <c r="AH204" s="33"/>
      <c r="AI204" s="33"/>
      <c r="AJ204" s="33"/>
      <c r="AK204" s="33"/>
      <c r="AL204" s="125"/>
      <c r="AM204" s="126"/>
      <c r="AN204" s="126"/>
      <c r="AO204" s="126"/>
    </row>
    <row r="205" spans="1:41" s="78" customFormat="1" ht="15.75" customHeight="1">
      <c r="A205" s="101"/>
      <c r="B205" s="3" t="s">
        <v>410</v>
      </c>
      <c r="C205" s="5"/>
      <c r="D205" s="5"/>
      <c r="E205" s="5"/>
      <c r="F205" s="5" t="s">
        <v>411</v>
      </c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15"/>
      <c r="S205" s="15"/>
      <c r="T205" s="5"/>
      <c r="U205" s="5"/>
      <c r="V205" s="5"/>
      <c r="W205" s="5"/>
      <c r="X205" s="5"/>
      <c r="Y205" s="15"/>
      <c r="Z205" s="15"/>
      <c r="AA205" s="5"/>
      <c r="AB205" s="5"/>
      <c r="AC205" s="5"/>
      <c r="AD205" s="5"/>
      <c r="AE205" s="5"/>
      <c r="AF205" s="5"/>
      <c r="AG205" s="15"/>
      <c r="AH205" s="41"/>
      <c r="AI205" s="41"/>
      <c r="AJ205" s="41"/>
      <c r="AK205" s="41"/>
      <c r="AL205" s="127"/>
      <c r="AM205" s="128"/>
      <c r="AN205" s="128"/>
      <c r="AO205" s="128"/>
    </row>
    <row r="206" spans="1:41" s="58" customFormat="1" ht="15.75" customHeight="1">
      <c r="A206" s="102"/>
      <c r="B206" s="3"/>
      <c r="C206" s="28"/>
      <c r="D206" s="28"/>
      <c r="E206" s="28"/>
      <c r="F206" s="28" t="s">
        <v>407</v>
      </c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37"/>
      <c r="S206" s="37"/>
      <c r="T206" s="29"/>
      <c r="U206" s="28"/>
      <c r="V206" s="28"/>
      <c r="W206" s="28"/>
      <c r="X206" s="28"/>
      <c r="Y206" s="37"/>
      <c r="Z206" s="37"/>
      <c r="AA206" s="28"/>
      <c r="AB206" s="28"/>
      <c r="AC206" s="28"/>
      <c r="AD206" s="28"/>
      <c r="AE206" s="56"/>
      <c r="AF206" s="56"/>
      <c r="AG206" s="37"/>
      <c r="AH206" s="63"/>
      <c r="AI206" s="63"/>
      <c r="AJ206" s="63"/>
      <c r="AK206" s="63"/>
      <c r="AL206" s="129"/>
      <c r="AM206" s="130"/>
      <c r="AN206" s="130"/>
      <c r="AO206" s="130"/>
    </row>
    <row r="207" spans="1:41" s="77" customFormat="1" ht="15.75" customHeight="1">
      <c r="A207" s="100"/>
      <c r="B207" s="20"/>
      <c r="C207" s="33"/>
      <c r="D207" s="33"/>
      <c r="E207" s="33" t="s">
        <v>372</v>
      </c>
      <c r="F207" s="21" t="s">
        <v>556</v>
      </c>
      <c r="G207" s="7" t="s">
        <v>372</v>
      </c>
      <c r="H207" s="32" t="s">
        <v>1163</v>
      </c>
      <c r="I207" s="21" t="s">
        <v>1058</v>
      </c>
      <c r="J207" s="7" t="s">
        <v>436</v>
      </c>
      <c r="K207" s="7" t="s">
        <v>32</v>
      </c>
      <c r="L207" s="7" t="s">
        <v>1281</v>
      </c>
      <c r="M207" s="7" t="s">
        <v>1007</v>
      </c>
      <c r="N207" s="32" t="s">
        <v>436</v>
      </c>
      <c r="O207" s="33" t="s">
        <v>1007</v>
      </c>
      <c r="P207" s="33" t="s">
        <v>436</v>
      </c>
      <c r="Q207" s="33"/>
      <c r="R207" s="32" t="s">
        <v>436</v>
      </c>
      <c r="S207" s="32"/>
      <c r="T207" s="49" t="s">
        <v>326</v>
      </c>
      <c r="U207" s="33"/>
      <c r="V207" s="33"/>
      <c r="W207" s="33"/>
      <c r="X207" s="33"/>
      <c r="Y207" s="32"/>
      <c r="Z207" s="32" t="s">
        <v>860</v>
      </c>
      <c r="AA207" s="33"/>
      <c r="AB207" s="33" t="s">
        <v>860</v>
      </c>
      <c r="AC207" s="33"/>
      <c r="AD207" s="33"/>
      <c r="AE207" s="50"/>
      <c r="AF207" s="50"/>
      <c r="AG207" s="33"/>
      <c r="AH207" s="33"/>
      <c r="AI207" s="33"/>
      <c r="AJ207" s="33"/>
      <c r="AK207" s="33"/>
      <c r="AL207" s="125"/>
      <c r="AM207" s="126"/>
      <c r="AN207" s="126"/>
      <c r="AO207" s="126"/>
    </row>
    <row r="208" spans="1:41" s="78" customFormat="1" ht="15.75" customHeight="1">
      <c r="A208" s="101"/>
      <c r="B208" s="3" t="s">
        <v>195</v>
      </c>
      <c r="C208" s="5"/>
      <c r="D208" s="5"/>
      <c r="E208" s="5" t="s">
        <v>432</v>
      </c>
      <c r="F208" s="5" t="s">
        <v>581</v>
      </c>
      <c r="G208" s="5" t="s">
        <v>511</v>
      </c>
      <c r="H208" s="5" t="s">
        <v>387</v>
      </c>
      <c r="I208" s="5" t="s">
        <v>1061</v>
      </c>
      <c r="J208" s="5" t="s">
        <v>541</v>
      </c>
      <c r="K208" s="5" t="s">
        <v>196</v>
      </c>
      <c r="L208" s="5" t="s">
        <v>1280</v>
      </c>
      <c r="M208" s="5" t="s">
        <v>1160</v>
      </c>
      <c r="N208" s="5" t="s">
        <v>202</v>
      </c>
      <c r="O208" s="5" t="s">
        <v>1268</v>
      </c>
      <c r="P208" s="5" t="s">
        <v>1169</v>
      </c>
      <c r="Q208" s="5"/>
      <c r="R208" s="15" t="s">
        <v>1397</v>
      </c>
      <c r="S208" s="15"/>
      <c r="T208" s="39" t="s">
        <v>1181</v>
      </c>
      <c r="U208" s="5"/>
      <c r="V208" s="5"/>
      <c r="W208" s="5"/>
      <c r="X208" s="5"/>
      <c r="Y208" s="15"/>
      <c r="Z208" s="15" t="s">
        <v>863</v>
      </c>
      <c r="AA208" s="5"/>
      <c r="AB208" s="5" t="s">
        <v>1365</v>
      </c>
      <c r="AC208" s="5"/>
      <c r="AD208" s="5"/>
      <c r="AE208" s="5"/>
      <c r="AF208" s="5"/>
      <c r="AG208" s="15"/>
      <c r="AH208" s="41"/>
      <c r="AI208" s="41"/>
      <c r="AJ208" s="41"/>
      <c r="AK208" s="41"/>
      <c r="AL208" s="127"/>
      <c r="AM208" s="128"/>
      <c r="AN208" s="128"/>
      <c r="AO208" s="128"/>
    </row>
    <row r="209" spans="1:41" s="58" customFormat="1" ht="15.75" customHeight="1">
      <c r="A209" s="102"/>
      <c r="B209" s="3"/>
      <c r="C209" s="28"/>
      <c r="D209" s="28"/>
      <c r="E209" s="28" t="s">
        <v>428</v>
      </c>
      <c r="F209" s="29" t="s">
        <v>578</v>
      </c>
      <c r="G209" s="29" t="s">
        <v>510</v>
      </c>
      <c r="H209" s="28" t="s">
        <v>1165</v>
      </c>
      <c r="I209" s="29" t="s">
        <v>1060</v>
      </c>
      <c r="J209" s="29" t="s">
        <v>534</v>
      </c>
      <c r="K209" s="29" t="s">
        <v>331</v>
      </c>
      <c r="L209" s="29" t="s">
        <v>1282</v>
      </c>
      <c r="M209" s="29" t="s">
        <v>1161</v>
      </c>
      <c r="N209" s="28" t="s">
        <v>999</v>
      </c>
      <c r="O209" s="28" t="s">
        <v>1269</v>
      </c>
      <c r="P209" s="28" t="s">
        <v>1168</v>
      </c>
      <c r="Q209" s="28"/>
      <c r="R209" s="37" t="s">
        <v>1398</v>
      </c>
      <c r="S209" s="37"/>
      <c r="T209" s="29" t="s">
        <v>1180</v>
      </c>
      <c r="U209" s="28"/>
      <c r="V209" s="28"/>
      <c r="W209" s="28"/>
      <c r="X209" s="28"/>
      <c r="Y209" s="37"/>
      <c r="Z209" s="37" t="s">
        <v>862</v>
      </c>
      <c r="AA209" s="28"/>
      <c r="AB209" s="28" t="s">
        <v>1348</v>
      </c>
      <c r="AC209" s="28"/>
      <c r="AD209" s="28"/>
      <c r="AE209" s="56"/>
      <c r="AF209" s="56"/>
      <c r="AG209" s="37"/>
      <c r="AH209" s="63"/>
      <c r="AI209" s="63"/>
      <c r="AJ209" s="63"/>
      <c r="AK209" s="63"/>
      <c r="AL209" s="129"/>
      <c r="AM209" s="130"/>
      <c r="AN209" s="130"/>
      <c r="AO209" s="130"/>
    </row>
    <row r="210" spans="1:41" s="77" customFormat="1" ht="15.75" customHeight="1">
      <c r="A210" s="100"/>
      <c r="B210" s="6"/>
      <c r="C210" s="7"/>
      <c r="D210" s="7"/>
      <c r="E210" s="7" t="s">
        <v>673</v>
      </c>
      <c r="F210" s="7" t="s">
        <v>178</v>
      </c>
      <c r="G210" s="7" t="s">
        <v>742</v>
      </c>
      <c r="H210" s="7" t="s">
        <v>436</v>
      </c>
      <c r="I210" s="54" t="s">
        <v>372</v>
      </c>
      <c r="J210" s="21" t="s">
        <v>556</v>
      </c>
      <c r="K210" s="7" t="s">
        <v>32</v>
      </c>
      <c r="L210" s="7" t="s">
        <v>963</v>
      </c>
      <c r="M210" s="7" t="s">
        <v>32</v>
      </c>
      <c r="N210" s="7" t="s">
        <v>67</v>
      </c>
      <c r="O210" s="7" t="s">
        <v>363</v>
      </c>
      <c r="P210" s="7" t="s">
        <v>556</v>
      </c>
      <c r="Q210" s="7" t="s">
        <v>54</v>
      </c>
      <c r="R210" s="32" t="s">
        <v>436</v>
      </c>
      <c r="S210" s="32"/>
      <c r="T210" s="7"/>
      <c r="U210" s="7"/>
      <c r="V210" s="7"/>
      <c r="W210" s="7"/>
      <c r="X210" s="7"/>
      <c r="Y210" s="32"/>
      <c r="Z210" s="32"/>
      <c r="AA210" s="7"/>
      <c r="AB210" s="7"/>
      <c r="AC210" s="7"/>
      <c r="AD210" s="7"/>
      <c r="AE210" s="8"/>
      <c r="AF210" s="8"/>
      <c r="AG210" s="32"/>
      <c r="AH210" s="33"/>
      <c r="AI210" s="33"/>
      <c r="AJ210" s="33"/>
      <c r="AK210" s="33"/>
      <c r="AL210" s="125"/>
      <c r="AM210" s="126"/>
      <c r="AN210" s="126"/>
      <c r="AO210" s="126"/>
    </row>
    <row r="211" spans="1:41" s="78" customFormat="1" ht="15.75" customHeight="1">
      <c r="A211" s="101"/>
      <c r="B211" s="3" t="s">
        <v>197</v>
      </c>
      <c r="C211" s="5"/>
      <c r="D211" s="5"/>
      <c r="E211" s="5" t="s">
        <v>672</v>
      </c>
      <c r="F211" s="5" t="s">
        <v>198</v>
      </c>
      <c r="G211" s="5" t="s">
        <v>158</v>
      </c>
      <c r="H211" s="5" t="s">
        <v>159</v>
      </c>
      <c r="I211" s="5" t="s">
        <v>160</v>
      </c>
      <c r="J211" s="17" t="s">
        <v>161</v>
      </c>
      <c r="K211" s="5" t="s">
        <v>162</v>
      </c>
      <c r="L211" s="5" t="s">
        <v>1062</v>
      </c>
      <c r="M211" s="5" t="s">
        <v>164</v>
      </c>
      <c r="N211" s="5" t="s">
        <v>163</v>
      </c>
      <c r="O211" s="5" t="s">
        <v>164</v>
      </c>
      <c r="P211" s="5" t="s">
        <v>1412</v>
      </c>
      <c r="Q211" s="5" t="s">
        <v>162</v>
      </c>
      <c r="R211" s="15" t="s">
        <v>913</v>
      </c>
      <c r="S211" s="15"/>
      <c r="T211" s="5"/>
      <c r="U211" s="5"/>
      <c r="V211" s="5"/>
      <c r="W211" s="5"/>
      <c r="X211" s="5"/>
      <c r="Y211" s="15"/>
      <c r="Z211" s="15"/>
      <c r="AA211" s="5"/>
      <c r="AB211" s="5"/>
      <c r="AC211" s="5"/>
      <c r="AD211" s="5"/>
      <c r="AE211" s="5"/>
      <c r="AF211" s="5"/>
      <c r="AG211" s="15"/>
      <c r="AH211" s="41"/>
      <c r="AI211" s="41"/>
      <c r="AJ211" s="41"/>
      <c r="AK211" s="41"/>
      <c r="AL211" s="127"/>
      <c r="AM211" s="128"/>
      <c r="AN211" s="128"/>
      <c r="AO211" s="128"/>
    </row>
    <row r="212" spans="1:41" s="58" customFormat="1" ht="15.75" customHeight="1">
      <c r="A212" s="102"/>
      <c r="B212" s="3"/>
      <c r="C212" s="28"/>
      <c r="D212" s="28"/>
      <c r="E212" s="28" t="s">
        <v>671</v>
      </c>
      <c r="F212" s="29" t="s">
        <v>330</v>
      </c>
      <c r="G212" s="55" t="s">
        <v>867</v>
      </c>
      <c r="H212" s="62" t="s">
        <v>490</v>
      </c>
      <c r="I212" s="29" t="s">
        <v>578</v>
      </c>
      <c r="J212" s="29" t="s">
        <v>890</v>
      </c>
      <c r="K212" s="29" t="s">
        <v>189</v>
      </c>
      <c r="L212" s="29" t="s">
        <v>1063</v>
      </c>
      <c r="M212" s="29" t="s">
        <v>199</v>
      </c>
      <c r="N212" s="29" t="s">
        <v>200</v>
      </c>
      <c r="O212" s="28" t="s">
        <v>604</v>
      </c>
      <c r="P212" s="29" t="s">
        <v>1413</v>
      </c>
      <c r="Q212" s="28" t="s">
        <v>865</v>
      </c>
      <c r="R212" s="37" t="s">
        <v>1398</v>
      </c>
      <c r="S212" s="37"/>
      <c r="T212" s="28"/>
      <c r="U212" s="28"/>
      <c r="V212" s="28"/>
      <c r="W212" s="28"/>
      <c r="X212" s="28"/>
      <c r="Y212" s="37"/>
      <c r="Z212" s="37"/>
      <c r="AA212" s="28"/>
      <c r="AB212" s="28"/>
      <c r="AC212" s="28"/>
      <c r="AD212" s="28"/>
      <c r="AE212" s="56"/>
      <c r="AF212" s="56"/>
      <c r="AG212" s="45"/>
      <c r="AH212" s="57"/>
      <c r="AI212" s="57"/>
      <c r="AJ212" s="57"/>
      <c r="AK212" s="57"/>
      <c r="AL212" s="129"/>
      <c r="AM212" s="130"/>
      <c r="AN212" s="130"/>
      <c r="AO212" s="130"/>
    </row>
    <row r="213" spans="1:41" s="77" customFormat="1" ht="15.75" customHeight="1">
      <c r="A213" s="100"/>
      <c r="B213" s="6"/>
      <c r="C213" s="7"/>
      <c r="D213" s="7"/>
      <c r="E213" s="7"/>
      <c r="F213" s="7" t="s">
        <v>305</v>
      </c>
      <c r="G213" s="4" t="s">
        <v>673</v>
      </c>
      <c r="H213" s="7" t="s">
        <v>1163</v>
      </c>
      <c r="I213" s="7" t="s">
        <v>673</v>
      </c>
      <c r="J213" s="7" t="s">
        <v>937</v>
      </c>
      <c r="K213" s="7" t="s">
        <v>32</v>
      </c>
      <c r="L213" s="7" t="s">
        <v>963</v>
      </c>
      <c r="M213" s="7" t="s">
        <v>32</v>
      </c>
      <c r="N213" s="7" t="s">
        <v>436</v>
      </c>
      <c r="O213" s="7" t="s">
        <v>54</v>
      </c>
      <c r="P213" s="7" t="s">
        <v>556</v>
      </c>
      <c r="Q213" s="7" t="s">
        <v>32</v>
      </c>
      <c r="R213" s="32"/>
      <c r="S213" s="32"/>
      <c r="T213" s="7"/>
      <c r="U213" s="7"/>
      <c r="V213" s="7"/>
      <c r="W213" s="7"/>
      <c r="X213" s="7"/>
      <c r="Y213" s="32"/>
      <c r="Z213" s="32" t="s">
        <v>860</v>
      </c>
      <c r="AA213" s="7"/>
      <c r="AB213" s="7"/>
      <c r="AC213" s="7"/>
      <c r="AD213" s="7"/>
      <c r="AE213" s="8"/>
      <c r="AF213" s="8"/>
      <c r="AG213" s="14"/>
      <c r="AH213" s="30"/>
      <c r="AI213" s="30"/>
      <c r="AJ213" s="30"/>
      <c r="AK213" s="30"/>
      <c r="AL213" s="125"/>
      <c r="AM213" s="126"/>
      <c r="AN213" s="126"/>
      <c r="AO213" s="126"/>
    </row>
    <row r="214" spans="1:41" s="78" customFormat="1" ht="15.75" customHeight="1">
      <c r="A214" s="101"/>
      <c r="B214" s="3" t="s">
        <v>201</v>
      </c>
      <c r="C214" s="5"/>
      <c r="D214" s="5"/>
      <c r="E214" s="5"/>
      <c r="F214" s="5" t="s">
        <v>202</v>
      </c>
      <c r="G214" s="5" t="s">
        <v>978</v>
      </c>
      <c r="H214" s="5" t="s">
        <v>1166</v>
      </c>
      <c r="I214" s="5" t="s">
        <v>1050</v>
      </c>
      <c r="J214" s="5" t="s">
        <v>1064</v>
      </c>
      <c r="K214" s="5" t="s">
        <v>203</v>
      </c>
      <c r="L214" s="5" t="s">
        <v>630</v>
      </c>
      <c r="M214" s="5" t="s">
        <v>204</v>
      </c>
      <c r="N214" s="5" t="s">
        <v>1000</v>
      </c>
      <c r="O214" s="5" t="s">
        <v>776</v>
      </c>
      <c r="P214" s="5" t="s">
        <v>1394</v>
      </c>
      <c r="Q214" s="5" t="s">
        <v>205</v>
      </c>
      <c r="R214" s="15"/>
      <c r="S214" s="15"/>
      <c r="T214" s="5"/>
      <c r="U214" s="5"/>
      <c r="V214" s="5"/>
      <c r="W214" s="5"/>
      <c r="X214" s="5"/>
      <c r="Y214" s="15"/>
      <c r="Z214" s="15" t="s">
        <v>880</v>
      </c>
      <c r="AA214" s="5"/>
      <c r="AB214" s="5"/>
      <c r="AC214" s="5"/>
      <c r="AD214" s="5"/>
      <c r="AE214" s="5"/>
      <c r="AF214" s="5"/>
      <c r="AG214" s="15"/>
      <c r="AH214" s="41"/>
      <c r="AI214" s="41"/>
      <c r="AJ214" s="41"/>
      <c r="AK214" s="41"/>
      <c r="AL214" s="127"/>
      <c r="AM214" s="128"/>
      <c r="AN214" s="128"/>
      <c r="AO214" s="128"/>
    </row>
    <row r="215" spans="1:41" s="58" customFormat="1" ht="15.75" customHeight="1" thickBot="1">
      <c r="A215" s="102"/>
      <c r="B215" s="3"/>
      <c r="C215" s="28"/>
      <c r="D215" s="28"/>
      <c r="E215" s="28"/>
      <c r="F215" s="29" t="s">
        <v>200</v>
      </c>
      <c r="G215" s="29" t="s">
        <v>979</v>
      </c>
      <c r="H215" s="28" t="s">
        <v>1165</v>
      </c>
      <c r="I215" s="29" t="s">
        <v>1051</v>
      </c>
      <c r="J215" s="29">
        <v>42084</v>
      </c>
      <c r="K215" s="29" t="s">
        <v>331</v>
      </c>
      <c r="L215" s="29" t="s">
        <v>1063</v>
      </c>
      <c r="M215" s="29" t="s">
        <v>200</v>
      </c>
      <c r="N215" s="29" t="s">
        <v>1001</v>
      </c>
      <c r="O215" s="28" t="s">
        <v>775</v>
      </c>
      <c r="P215" s="29" t="s">
        <v>1395</v>
      </c>
      <c r="Q215" s="29" t="s">
        <v>206</v>
      </c>
      <c r="R215" s="37"/>
      <c r="S215" s="37"/>
      <c r="T215" s="28"/>
      <c r="U215" s="28"/>
      <c r="V215" s="28"/>
      <c r="W215" s="28"/>
      <c r="X215" s="28"/>
      <c r="Y215" s="37"/>
      <c r="Z215" s="37" t="s">
        <v>881</v>
      </c>
      <c r="AA215" s="28"/>
      <c r="AB215" s="28"/>
      <c r="AC215" s="28"/>
      <c r="AD215" s="28"/>
      <c r="AE215" s="56"/>
      <c r="AF215" s="56"/>
      <c r="AG215" s="37"/>
      <c r="AH215" s="63"/>
      <c r="AI215" s="63"/>
      <c r="AJ215" s="63"/>
      <c r="AK215" s="63"/>
      <c r="AL215" s="129"/>
      <c r="AM215" s="130"/>
      <c r="AN215" s="130"/>
      <c r="AO215" s="130"/>
    </row>
    <row r="216" spans="1:41" s="77" customFormat="1" ht="15.75" customHeight="1" thickTop="1">
      <c r="A216" s="100"/>
      <c r="B216" s="22"/>
      <c r="C216" s="23"/>
      <c r="D216" s="23"/>
      <c r="E216" s="23"/>
      <c r="F216" s="23"/>
      <c r="G216" s="23"/>
      <c r="H216" s="23"/>
      <c r="I216" s="23"/>
      <c r="J216" s="23" t="s">
        <v>787</v>
      </c>
      <c r="K216" s="23" t="s">
        <v>622</v>
      </c>
      <c r="L216" s="23" t="s">
        <v>573</v>
      </c>
      <c r="M216" s="23" t="s">
        <v>1296</v>
      </c>
      <c r="N216" s="23" t="s">
        <v>305</v>
      </c>
      <c r="O216" s="23"/>
      <c r="P216" s="23" t="s">
        <v>966</v>
      </c>
      <c r="Q216" s="23"/>
      <c r="R216" s="18" t="s">
        <v>305</v>
      </c>
      <c r="S216" s="18" t="s">
        <v>1296</v>
      </c>
      <c r="T216" s="23" t="s">
        <v>1013</v>
      </c>
      <c r="U216" s="23" t="s">
        <v>1022</v>
      </c>
      <c r="V216" s="23"/>
      <c r="W216" s="23"/>
      <c r="X216" s="23"/>
      <c r="Y216" s="18" t="s">
        <v>875</v>
      </c>
      <c r="Z216" s="18" t="s">
        <v>971</v>
      </c>
      <c r="AA216" s="23"/>
      <c r="AB216" s="23" t="s">
        <v>240</v>
      </c>
      <c r="AC216" s="23"/>
      <c r="AD216" s="23" t="s">
        <v>102</v>
      </c>
      <c r="AE216" s="91"/>
      <c r="AF216" s="23" t="s">
        <v>1236</v>
      </c>
      <c r="AG216" s="18"/>
      <c r="AH216" s="19" t="s">
        <v>398</v>
      </c>
      <c r="AI216" s="19" t="s">
        <v>1240</v>
      </c>
      <c r="AJ216" s="19"/>
      <c r="AK216" s="19"/>
      <c r="AL216" s="125"/>
      <c r="AM216" s="126"/>
      <c r="AN216" s="126"/>
      <c r="AO216" s="126"/>
    </row>
    <row r="217" spans="1:41" s="78" customFormat="1" ht="15.75" customHeight="1">
      <c r="A217" s="101"/>
      <c r="B217" s="3" t="s">
        <v>414</v>
      </c>
      <c r="C217" s="5"/>
      <c r="D217" s="5"/>
      <c r="E217" s="5"/>
      <c r="F217" s="5"/>
      <c r="G217" s="5"/>
      <c r="H217" s="5"/>
      <c r="I217" s="5"/>
      <c r="J217" s="5" t="s">
        <v>1113</v>
      </c>
      <c r="K217" s="5" t="s">
        <v>766</v>
      </c>
      <c r="L217" s="5" t="s">
        <v>574</v>
      </c>
      <c r="M217" s="5" t="s">
        <v>487</v>
      </c>
      <c r="N217" s="5" t="s">
        <v>435</v>
      </c>
      <c r="O217" s="5"/>
      <c r="P217" s="5" t="s">
        <v>1318</v>
      </c>
      <c r="Q217" s="5"/>
      <c r="R217" s="15" t="s">
        <v>629</v>
      </c>
      <c r="S217" s="15" t="s">
        <v>873</v>
      </c>
      <c r="T217" s="5" t="s">
        <v>1027</v>
      </c>
      <c r="U217" s="5" t="s">
        <v>1045</v>
      </c>
      <c r="V217" s="5"/>
      <c r="W217" s="5"/>
      <c r="X217" s="5"/>
      <c r="Y217" s="15" t="s">
        <v>874</v>
      </c>
      <c r="Z217" s="15" t="s">
        <v>1238</v>
      </c>
      <c r="AA217" s="5"/>
      <c r="AB217" s="5" t="s">
        <v>1205</v>
      </c>
      <c r="AC217" s="5"/>
      <c r="AD217" s="5" t="s">
        <v>1235</v>
      </c>
      <c r="AE217" s="5"/>
      <c r="AF217" s="5" t="s">
        <v>1237</v>
      </c>
      <c r="AG217" s="15"/>
      <c r="AH217" s="41" t="s">
        <v>1234</v>
      </c>
      <c r="AI217" s="41" t="s">
        <v>1241</v>
      </c>
      <c r="AJ217" s="41"/>
      <c r="AK217" s="41"/>
      <c r="AL217" s="127"/>
      <c r="AM217" s="128"/>
      <c r="AN217" s="128"/>
      <c r="AO217" s="128"/>
    </row>
    <row r="218" spans="1:41" s="58" customFormat="1" ht="15.75" customHeight="1">
      <c r="A218" s="102"/>
      <c r="B218" s="34"/>
      <c r="C218" s="35"/>
      <c r="D218" s="35"/>
      <c r="E218" s="35"/>
      <c r="F218" s="35"/>
      <c r="G218" s="35"/>
      <c r="H218" s="35"/>
      <c r="I218" s="35"/>
      <c r="J218" s="35" t="s">
        <v>1114</v>
      </c>
      <c r="K218" s="35" t="s">
        <v>762</v>
      </c>
      <c r="L218" s="35" t="s">
        <v>575</v>
      </c>
      <c r="M218" s="35" t="s">
        <v>486</v>
      </c>
      <c r="N218" s="35" t="s">
        <v>413</v>
      </c>
      <c r="O218" s="35"/>
      <c r="P218" s="35" t="s">
        <v>1319</v>
      </c>
      <c r="Q218" s="35"/>
      <c r="R218" s="45" t="s">
        <v>628</v>
      </c>
      <c r="S218" s="55" t="s">
        <v>853</v>
      </c>
      <c r="T218" s="64" t="s">
        <v>1028</v>
      </c>
      <c r="U218" s="35" t="s">
        <v>1028</v>
      </c>
      <c r="V218" s="35"/>
      <c r="W218" s="64"/>
      <c r="X218" s="64"/>
      <c r="Y218" s="45" t="s">
        <v>853</v>
      </c>
      <c r="Z218" s="55" t="s">
        <v>1221</v>
      </c>
      <c r="AA218" s="35"/>
      <c r="AB218" s="64" t="s">
        <v>1206</v>
      </c>
      <c r="AC218" s="35"/>
      <c r="AD218" s="64" t="s">
        <v>1221</v>
      </c>
      <c r="AE218" s="65"/>
      <c r="AF218" s="64" t="s">
        <v>1221</v>
      </c>
      <c r="AG218" s="45"/>
      <c r="AH218" s="57" t="s">
        <v>1221</v>
      </c>
      <c r="AI218" s="57" t="s">
        <v>1221</v>
      </c>
      <c r="AJ218" s="57"/>
      <c r="AK218" s="57"/>
      <c r="AL218" s="129"/>
      <c r="AM218" s="130"/>
      <c r="AN218" s="130"/>
      <c r="AO218" s="130"/>
    </row>
    <row r="219" spans="1:41" s="77" customFormat="1" ht="15.75" customHeight="1">
      <c r="A219" s="100"/>
      <c r="B219" s="3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14" t="s">
        <v>497</v>
      </c>
      <c r="S219" s="14" t="s">
        <v>1296</v>
      </c>
      <c r="T219" s="4" t="s">
        <v>70</v>
      </c>
      <c r="U219" s="4" t="s">
        <v>1022</v>
      </c>
      <c r="V219" s="4" t="s">
        <v>70</v>
      </c>
      <c r="W219" s="4"/>
      <c r="X219" s="4" t="s">
        <v>728</v>
      </c>
      <c r="Y219" s="14" t="s">
        <v>71</v>
      </c>
      <c r="Z219" s="14" t="s">
        <v>280</v>
      </c>
      <c r="AA219" s="4" t="s">
        <v>71</v>
      </c>
      <c r="AB219" s="4" t="s">
        <v>764</v>
      </c>
      <c r="AC219" s="4" t="s">
        <v>877</v>
      </c>
      <c r="AD219" s="4" t="s">
        <v>240</v>
      </c>
      <c r="AE219" s="5"/>
      <c r="AF219" s="4" t="s">
        <v>973</v>
      </c>
      <c r="AG219" s="14"/>
      <c r="AH219" s="30" t="s">
        <v>398</v>
      </c>
      <c r="AI219" s="30" t="s">
        <v>398</v>
      </c>
      <c r="AJ219" s="30"/>
      <c r="AK219" s="30"/>
      <c r="AL219" s="125"/>
      <c r="AM219" s="126"/>
      <c r="AN219" s="126"/>
      <c r="AO219" s="126"/>
    </row>
    <row r="220" spans="1:41" s="78" customFormat="1" ht="15.75" customHeight="1">
      <c r="A220" s="101"/>
      <c r="B220" s="3" t="s">
        <v>415</v>
      </c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15" t="s">
        <v>852</v>
      </c>
      <c r="S220" s="15" t="s">
        <v>990</v>
      </c>
      <c r="T220" s="5" t="s">
        <v>1271</v>
      </c>
      <c r="U220" s="5" t="s">
        <v>1046</v>
      </c>
      <c r="V220" s="5" t="s">
        <v>1275</v>
      </c>
      <c r="W220" s="5"/>
      <c r="X220" s="5" t="s">
        <v>1195</v>
      </c>
      <c r="Y220" s="15" t="s">
        <v>769</v>
      </c>
      <c r="Z220" s="15" t="s">
        <v>870</v>
      </c>
      <c r="AA220" s="5" t="s">
        <v>922</v>
      </c>
      <c r="AB220" s="5" t="s">
        <v>763</v>
      </c>
      <c r="AC220" s="5" t="s">
        <v>876</v>
      </c>
      <c r="AD220" s="5" t="s">
        <v>1321</v>
      </c>
      <c r="AE220" s="5"/>
      <c r="AF220" s="5" t="s">
        <v>1322</v>
      </c>
      <c r="AG220" s="15"/>
      <c r="AH220" s="41" t="s">
        <v>1257</v>
      </c>
      <c r="AI220" s="41" t="s">
        <v>1465</v>
      </c>
      <c r="AJ220" s="41"/>
      <c r="AK220" s="41"/>
      <c r="AL220" s="127"/>
      <c r="AM220" s="128"/>
      <c r="AN220" s="128"/>
      <c r="AO220" s="128"/>
    </row>
    <row r="221" spans="1:41" s="58" customFormat="1" ht="15.75" customHeight="1">
      <c r="A221" s="102"/>
      <c r="B221" s="34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45" t="s">
        <v>853</v>
      </c>
      <c r="S221" s="55" t="s">
        <v>988</v>
      </c>
      <c r="T221" s="64" t="s">
        <v>1272</v>
      </c>
      <c r="U221" s="35" t="s">
        <v>1047</v>
      </c>
      <c r="V221" s="64" t="s">
        <v>1258</v>
      </c>
      <c r="W221" s="64"/>
      <c r="X221" s="64" t="s">
        <v>1320</v>
      </c>
      <c r="Y221" s="45" t="s">
        <v>770</v>
      </c>
      <c r="Z221" s="55" t="s">
        <v>853</v>
      </c>
      <c r="AA221" s="35" t="s">
        <v>923</v>
      </c>
      <c r="AB221" s="64" t="s">
        <v>762</v>
      </c>
      <c r="AC221" s="35" t="s">
        <v>853</v>
      </c>
      <c r="AD221" s="64" t="s">
        <v>1320</v>
      </c>
      <c r="AE221" s="65"/>
      <c r="AF221" s="64" t="s">
        <v>1320</v>
      </c>
      <c r="AG221" s="45"/>
      <c r="AH221" s="57" t="s">
        <v>1258</v>
      </c>
      <c r="AI221" s="57" t="s">
        <v>1466</v>
      </c>
      <c r="AJ221" s="57"/>
      <c r="AK221" s="57"/>
      <c r="AL221" s="129"/>
      <c r="AM221" s="130"/>
      <c r="AN221" s="130"/>
      <c r="AO221" s="130"/>
    </row>
    <row r="222" spans="1:41" s="77" customFormat="1" ht="15.75" customHeight="1">
      <c r="A222" s="100"/>
      <c r="B222" s="3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14"/>
      <c r="S222" s="14"/>
      <c r="T222" s="4" t="s">
        <v>70</v>
      </c>
      <c r="U222" s="4"/>
      <c r="V222" s="4" t="s">
        <v>728</v>
      </c>
      <c r="W222" s="4" t="s">
        <v>872</v>
      </c>
      <c r="X222" s="4" t="s">
        <v>728</v>
      </c>
      <c r="Y222" s="14" t="s">
        <v>71</v>
      </c>
      <c r="Z222" s="14" t="s">
        <v>73</v>
      </c>
      <c r="AA222" s="4" t="s">
        <v>869</v>
      </c>
      <c r="AB222" s="4" t="s">
        <v>73</v>
      </c>
      <c r="AC222" s="4"/>
      <c r="AD222" s="4" t="s">
        <v>73</v>
      </c>
      <c r="AE222" s="5"/>
      <c r="AF222" s="4" t="s">
        <v>73</v>
      </c>
      <c r="AG222" s="14"/>
      <c r="AH222" s="30" t="s">
        <v>398</v>
      </c>
      <c r="AI222" s="30"/>
      <c r="AJ222" s="30"/>
      <c r="AK222" s="30"/>
      <c r="AL222" s="125"/>
      <c r="AM222" s="126"/>
      <c r="AN222" s="126"/>
      <c r="AO222" s="126"/>
    </row>
    <row r="223" spans="1:41" s="78" customFormat="1" ht="15.75" customHeight="1">
      <c r="A223" s="101"/>
      <c r="B223" s="3" t="s">
        <v>412</v>
      </c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15"/>
      <c r="S223" s="15"/>
      <c r="T223" s="5" t="s">
        <v>1273</v>
      </c>
      <c r="U223" s="5"/>
      <c r="V223" s="5" t="s">
        <v>798</v>
      </c>
      <c r="W223" s="5" t="s">
        <v>871</v>
      </c>
      <c r="X223" s="5" t="s">
        <v>1004</v>
      </c>
      <c r="Y223" s="15" t="s">
        <v>920</v>
      </c>
      <c r="Z223" s="15" t="s">
        <v>982</v>
      </c>
      <c r="AA223" s="5" t="s">
        <v>868</v>
      </c>
      <c r="AB223" s="5" t="s">
        <v>984</v>
      </c>
      <c r="AC223" s="5"/>
      <c r="AD223" s="5" t="s">
        <v>986</v>
      </c>
      <c r="AE223" s="5"/>
      <c r="AF223" s="5" t="s">
        <v>1334</v>
      </c>
      <c r="AG223" s="15"/>
      <c r="AH223" s="41" t="s">
        <v>1185</v>
      </c>
      <c r="AI223" s="41"/>
      <c r="AJ223" s="41"/>
      <c r="AK223" s="41"/>
      <c r="AL223" s="127"/>
      <c r="AM223" s="128"/>
      <c r="AN223" s="128"/>
      <c r="AO223" s="128"/>
    </row>
    <row r="224" spans="1:41" s="58" customFormat="1" ht="15.75" customHeight="1">
      <c r="A224" s="102"/>
      <c r="B224" s="34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45"/>
      <c r="S224" s="55"/>
      <c r="T224" s="64" t="s">
        <v>1274</v>
      </c>
      <c r="U224" s="35"/>
      <c r="V224" s="35" t="s">
        <v>799</v>
      </c>
      <c r="W224" s="64" t="s">
        <v>853</v>
      </c>
      <c r="X224" s="64" t="s">
        <v>1005</v>
      </c>
      <c r="Y224" s="45" t="s">
        <v>921</v>
      </c>
      <c r="Z224" s="55" t="s">
        <v>983</v>
      </c>
      <c r="AA224" s="35" t="s">
        <v>853</v>
      </c>
      <c r="AB224" s="64" t="s">
        <v>985</v>
      </c>
      <c r="AC224" s="35"/>
      <c r="AD224" s="64" t="s">
        <v>987</v>
      </c>
      <c r="AE224" s="65"/>
      <c r="AF224" s="64" t="s">
        <v>1335</v>
      </c>
      <c r="AG224" s="45"/>
      <c r="AH224" s="57" t="s">
        <v>1261</v>
      </c>
      <c r="AI224" s="57"/>
      <c r="AJ224" s="57"/>
      <c r="AK224" s="57"/>
      <c r="AL224" s="129"/>
      <c r="AM224" s="130"/>
      <c r="AN224" s="130"/>
      <c r="AO224" s="130"/>
    </row>
    <row r="225" spans="1:41" s="77" customFormat="1" ht="15.75" customHeight="1">
      <c r="A225" s="100"/>
      <c r="B225" s="3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14"/>
      <c r="S225" s="14" t="s">
        <v>1323</v>
      </c>
      <c r="T225" s="4" t="s">
        <v>207</v>
      </c>
      <c r="U225" s="4" t="s">
        <v>208</v>
      </c>
      <c r="V225" s="4" t="s">
        <v>728</v>
      </c>
      <c r="W225" s="4" t="s">
        <v>71</v>
      </c>
      <c r="X225" s="4" t="s">
        <v>73</v>
      </c>
      <c r="Y225" s="14" t="s">
        <v>71</v>
      </c>
      <c r="Z225" s="14" t="s">
        <v>73</v>
      </c>
      <c r="AA225" s="4" t="s">
        <v>869</v>
      </c>
      <c r="AB225" s="4" t="s">
        <v>209</v>
      </c>
      <c r="AC225" s="4" t="s">
        <v>75</v>
      </c>
      <c r="AD225" s="4" t="s">
        <v>73</v>
      </c>
      <c r="AE225" s="4" t="s">
        <v>75</v>
      </c>
      <c r="AF225" s="4" t="s">
        <v>73</v>
      </c>
      <c r="AG225" s="14"/>
      <c r="AH225" s="30" t="s">
        <v>398</v>
      </c>
      <c r="AI225" s="30"/>
      <c r="AJ225" s="30"/>
      <c r="AK225" s="30"/>
      <c r="AL225" s="125"/>
      <c r="AM225" s="126"/>
      <c r="AN225" s="126"/>
      <c r="AO225" s="126"/>
    </row>
    <row r="226" spans="1:41" s="78" customFormat="1" ht="15.75" customHeight="1">
      <c r="A226" s="101"/>
      <c r="B226" s="3" t="s">
        <v>210</v>
      </c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15"/>
      <c r="S226" s="15" t="s">
        <v>1324</v>
      </c>
      <c r="T226" s="5" t="s">
        <v>211</v>
      </c>
      <c r="U226" s="5" t="s">
        <v>212</v>
      </c>
      <c r="V226" s="5" t="s">
        <v>796</v>
      </c>
      <c r="W226" s="5" t="s">
        <v>365</v>
      </c>
      <c r="X226" s="5" t="s">
        <v>213</v>
      </c>
      <c r="Y226" s="15" t="s">
        <v>543</v>
      </c>
      <c r="Z226" s="15" t="s">
        <v>214</v>
      </c>
      <c r="AA226" s="5" t="s">
        <v>899</v>
      </c>
      <c r="AB226" s="5" t="s">
        <v>215</v>
      </c>
      <c r="AC226" s="5" t="s">
        <v>216</v>
      </c>
      <c r="AD226" s="5" t="s">
        <v>995</v>
      </c>
      <c r="AE226" s="5" t="s">
        <v>217</v>
      </c>
      <c r="AF226" s="5" t="s">
        <v>1009</v>
      </c>
      <c r="AG226" s="15"/>
      <c r="AH226" s="41" t="s">
        <v>1276</v>
      </c>
      <c r="AI226" s="41"/>
      <c r="AJ226" s="41"/>
      <c r="AK226" s="41"/>
      <c r="AL226" s="127"/>
      <c r="AM226" s="128"/>
      <c r="AN226" s="128"/>
      <c r="AO226" s="128"/>
    </row>
    <row r="227" spans="1:41" s="58" customFormat="1" ht="15.75" customHeight="1">
      <c r="A227" s="102"/>
      <c r="B227" s="3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37"/>
      <c r="S227" s="59" t="s">
        <v>1325</v>
      </c>
      <c r="T227" s="29" t="s">
        <v>218</v>
      </c>
      <c r="U227" s="29" t="s">
        <v>219</v>
      </c>
      <c r="V227" s="29" t="s">
        <v>797</v>
      </c>
      <c r="W227" s="29" t="s">
        <v>366</v>
      </c>
      <c r="X227" s="29" t="s">
        <v>220</v>
      </c>
      <c r="Y227" s="59" t="s">
        <v>544</v>
      </c>
      <c r="Z227" s="59" t="s">
        <v>221</v>
      </c>
      <c r="AA227" s="29" t="s">
        <v>900</v>
      </c>
      <c r="AB227" s="29" t="s">
        <v>222</v>
      </c>
      <c r="AC227" s="29" t="s">
        <v>223</v>
      </c>
      <c r="AD227" s="29" t="s">
        <v>996</v>
      </c>
      <c r="AE227" s="29" t="s">
        <v>335</v>
      </c>
      <c r="AF227" s="29" t="s">
        <v>1010</v>
      </c>
      <c r="AG227" s="45"/>
      <c r="AH227" s="57" t="s">
        <v>1277</v>
      </c>
      <c r="AI227" s="57"/>
      <c r="AJ227" s="57"/>
      <c r="AK227" s="57"/>
      <c r="AL227" s="129"/>
      <c r="AM227" s="130"/>
      <c r="AN227" s="130"/>
      <c r="AO227" s="130"/>
    </row>
    <row r="228" spans="1:38" ht="15.75" customHeight="1">
      <c r="A228" s="99"/>
      <c r="B228" s="6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32"/>
      <c r="S228" s="32" t="s">
        <v>224</v>
      </c>
      <c r="T228" s="7" t="s">
        <v>60</v>
      </c>
      <c r="U228" s="7" t="s">
        <v>1022</v>
      </c>
      <c r="V228" s="7" t="s">
        <v>101</v>
      </c>
      <c r="W228" s="7" t="s">
        <v>225</v>
      </c>
      <c r="X228" s="7" t="s">
        <v>101</v>
      </c>
      <c r="Y228" s="32"/>
      <c r="Z228" s="32" t="s">
        <v>97</v>
      </c>
      <c r="AA228" s="7" t="s">
        <v>869</v>
      </c>
      <c r="AB228" s="7" t="s">
        <v>209</v>
      </c>
      <c r="AC228" s="7"/>
      <c r="AD228" s="7" t="s">
        <v>384</v>
      </c>
      <c r="AE228" s="8"/>
      <c r="AF228" s="7" t="s">
        <v>262</v>
      </c>
      <c r="AG228" s="14"/>
      <c r="AH228" s="30"/>
      <c r="AI228" s="30"/>
      <c r="AJ228" s="30"/>
      <c r="AK228" s="30"/>
      <c r="AL228" s="118"/>
    </row>
    <row r="229" spans="1:38" s="109" customFormat="1" ht="15.75" customHeight="1" thickBot="1">
      <c r="A229" s="108"/>
      <c r="B229" s="3" t="s">
        <v>226</v>
      </c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15"/>
      <c r="S229" s="15" t="s">
        <v>227</v>
      </c>
      <c r="T229" s="5" t="s">
        <v>228</v>
      </c>
      <c r="U229" s="5" t="s">
        <v>1048</v>
      </c>
      <c r="V229" s="5" t="s">
        <v>1435</v>
      </c>
      <c r="W229" s="5" t="s">
        <v>229</v>
      </c>
      <c r="X229" s="5" t="s">
        <v>439</v>
      </c>
      <c r="Y229" s="15"/>
      <c r="Z229" s="15" t="s">
        <v>230</v>
      </c>
      <c r="AA229" s="5" t="s">
        <v>898</v>
      </c>
      <c r="AB229" s="5" t="s">
        <v>231</v>
      </c>
      <c r="AC229" s="5"/>
      <c r="AD229" s="5" t="s">
        <v>794</v>
      </c>
      <c r="AE229" s="5"/>
      <c r="AF229" s="5" t="s">
        <v>576</v>
      </c>
      <c r="AG229" s="15"/>
      <c r="AH229" s="41"/>
      <c r="AI229" s="41"/>
      <c r="AJ229" s="41"/>
      <c r="AK229" s="41"/>
      <c r="AL229" s="124"/>
    </row>
    <row r="230" spans="1:41" s="94" customFormat="1" ht="15.75" customHeight="1" thickTop="1">
      <c r="A230" s="109"/>
      <c r="B230" s="3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45"/>
      <c r="S230" s="55" t="s">
        <v>333</v>
      </c>
      <c r="T230" s="29" t="s">
        <v>332</v>
      </c>
      <c r="U230" s="28" t="s">
        <v>1049</v>
      </c>
      <c r="V230" s="28" t="s">
        <v>1436</v>
      </c>
      <c r="W230" s="29" t="s">
        <v>232</v>
      </c>
      <c r="X230" s="29" t="s">
        <v>438</v>
      </c>
      <c r="Y230" s="45"/>
      <c r="Z230" s="55" t="s">
        <v>233</v>
      </c>
      <c r="AA230" s="28" t="s">
        <v>897</v>
      </c>
      <c r="AB230" s="29" t="s">
        <v>334</v>
      </c>
      <c r="AC230" s="28"/>
      <c r="AD230" s="29" t="s">
        <v>795</v>
      </c>
      <c r="AE230" s="56"/>
      <c r="AF230" s="29" t="s">
        <v>577</v>
      </c>
      <c r="AG230" s="45"/>
      <c r="AH230" s="57"/>
      <c r="AI230" s="57"/>
      <c r="AJ230" s="57"/>
      <c r="AK230" s="57"/>
      <c r="AL230" s="109"/>
      <c r="AM230" s="109"/>
      <c r="AN230" s="109"/>
      <c r="AO230" s="109"/>
    </row>
    <row r="231" spans="1:41" s="94" customFormat="1" ht="15.75" customHeight="1">
      <c r="A231" s="109"/>
      <c r="B231" s="24"/>
      <c r="C231" s="24"/>
      <c r="D231" s="24"/>
      <c r="E231" s="25"/>
      <c r="F231" s="139" t="s">
        <v>469</v>
      </c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139" t="s">
        <v>1437</v>
      </c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26"/>
      <c r="AG231" s="92"/>
      <c r="AH231" s="92"/>
      <c r="AI231" s="92"/>
      <c r="AJ231" s="92"/>
      <c r="AK231" s="93"/>
      <c r="AL231" s="109"/>
      <c r="AM231" s="109"/>
      <c r="AN231" s="109"/>
      <c r="AO231" s="109"/>
    </row>
    <row r="232" spans="1:41" s="94" customFormat="1" ht="15.75" thickBot="1">
      <c r="A232" s="109"/>
      <c r="B232" s="119"/>
      <c r="C232" s="119"/>
      <c r="D232" s="119"/>
      <c r="E232" s="120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2"/>
      <c r="AF232" s="123"/>
      <c r="AG232" s="120"/>
      <c r="AH232" s="120"/>
      <c r="AI232" s="120"/>
      <c r="AJ232" s="120"/>
      <c r="AK232" s="120"/>
      <c r="AL232" s="109"/>
      <c r="AM232" s="109"/>
      <c r="AN232" s="109"/>
      <c r="AO232" s="109"/>
    </row>
    <row r="233" spans="1:41" s="94" customFormat="1" ht="15.75" thickTop="1">
      <c r="A233" s="110" t="s">
        <v>471</v>
      </c>
      <c r="B233" s="95"/>
      <c r="C233" s="95"/>
      <c r="D233" s="95"/>
      <c r="AE233" s="96"/>
      <c r="AF233" s="96"/>
      <c r="AL233" s="109"/>
      <c r="AM233" s="109"/>
      <c r="AN233" s="109"/>
      <c r="AO233" s="109"/>
    </row>
    <row r="234" spans="1:41" s="94" customFormat="1" ht="15">
      <c r="A234" s="109"/>
      <c r="B234" s="95"/>
      <c r="C234" s="95"/>
      <c r="D234" s="95"/>
      <c r="AE234" s="96"/>
      <c r="AF234" s="96"/>
      <c r="AL234" s="109"/>
      <c r="AM234" s="109"/>
      <c r="AN234" s="109"/>
      <c r="AO234" s="109"/>
    </row>
    <row r="235" spans="1:41" s="94" customFormat="1" ht="15.75">
      <c r="A235" s="109"/>
      <c r="B235" s="97" t="s">
        <v>470</v>
      </c>
      <c r="C235" s="97"/>
      <c r="D235" s="97"/>
      <c r="AE235" s="96"/>
      <c r="AF235" s="96"/>
      <c r="AL235" s="109"/>
      <c r="AM235" s="109"/>
      <c r="AN235" s="109"/>
      <c r="AO235" s="109"/>
    </row>
    <row r="236" spans="1:41" s="94" customFormat="1" ht="15">
      <c r="A236" s="109"/>
      <c r="B236" s="95" t="s">
        <v>472</v>
      </c>
      <c r="C236" s="95"/>
      <c r="D236" s="95"/>
      <c r="AE236" s="96"/>
      <c r="AF236" s="96"/>
      <c r="AL236" s="109"/>
      <c r="AM236" s="109"/>
      <c r="AN236" s="109"/>
      <c r="AO236" s="109"/>
    </row>
    <row r="237" spans="1:41" s="94" customFormat="1" ht="15">
      <c r="A237" s="109"/>
      <c r="B237" s="95" t="s">
        <v>473</v>
      </c>
      <c r="C237" s="95"/>
      <c r="D237" s="95"/>
      <c r="AE237" s="96"/>
      <c r="AF237" s="96"/>
      <c r="AL237" s="109"/>
      <c r="AM237" s="109"/>
      <c r="AN237" s="109"/>
      <c r="AO237" s="109"/>
    </row>
    <row r="238" spans="1:41" s="94" customFormat="1" ht="15" hidden="1">
      <c r="A238" s="110"/>
      <c r="B238" s="95" t="s">
        <v>474</v>
      </c>
      <c r="C238" s="95"/>
      <c r="D238" s="95"/>
      <c r="AE238" s="96"/>
      <c r="AF238" s="96"/>
      <c r="AL238" s="109"/>
      <c r="AM238" s="109"/>
      <c r="AN238" s="109"/>
      <c r="AO238" s="109"/>
    </row>
    <row r="239" spans="1:41" s="94" customFormat="1" ht="15.75" customHeight="1" hidden="1">
      <c r="A239" s="109"/>
      <c r="B239" s="95" t="s">
        <v>475</v>
      </c>
      <c r="C239" s="95"/>
      <c r="D239" s="95"/>
      <c r="AE239" s="96"/>
      <c r="AF239" s="96"/>
      <c r="AL239" s="109"/>
      <c r="AM239" s="109"/>
      <c r="AN239" s="109"/>
      <c r="AO239" s="109"/>
    </row>
    <row r="240" spans="1:41" s="94" customFormat="1" ht="15.75" customHeight="1" hidden="1">
      <c r="A240" s="109"/>
      <c r="B240" s="95"/>
      <c r="C240" s="95"/>
      <c r="D240" s="95"/>
      <c r="AE240" s="96"/>
      <c r="AF240" s="96"/>
      <c r="AL240" s="109"/>
      <c r="AM240" s="109"/>
      <c r="AN240" s="109"/>
      <c r="AO240" s="109"/>
    </row>
    <row r="241" spans="1:41" s="94" customFormat="1" ht="15.75" customHeight="1" hidden="1">
      <c r="A241" s="109"/>
      <c r="B241" s="95"/>
      <c r="C241" s="95"/>
      <c r="D241" s="95"/>
      <c r="AE241" s="96"/>
      <c r="AF241" s="96"/>
      <c r="AL241" s="109"/>
      <c r="AM241" s="109"/>
      <c r="AN241" s="109"/>
      <c r="AO241" s="109"/>
    </row>
    <row r="242" spans="2:37" ht="15.75" customHeight="1" hidden="1">
      <c r="B242" s="95"/>
      <c r="C242" s="95"/>
      <c r="D242" s="95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94"/>
      <c r="U242" s="94"/>
      <c r="V242" s="94"/>
      <c r="W242" s="94"/>
      <c r="X242" s="94"/>
      <c r="Y242" s="94"/>
      <c r="Z242" s="94"/>
      <c r="AA242" s="94"/>
      <c r="AB242" s="94"/>
      <c r="AC242" s="94"/>
      <c r="AD242" s="94"/>
      <c r="AE242" s="96"/>
      <c r="AF242" s="96"/>
      <c r="AG242" s="94"/>
      <c r="AH242" s="94"/>
      <c r="AI242" s="94"/>
      <c r="AJ242" s="94"/>
      <c r="AK242" s="94"/>
    </row>
    <row r="243" spans="2:37" ht="15.75" customHeight="1" hidden="1">
      <c r="B243" s="95"/>
      <c r="C243" s="95"/>
      <c r="D243" s="95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4"/>
      <c r="V243" s="94"/>
      <c r="W243" s="94"/>
      <c r="X243" s="94"/>
      <c r="Y243" s="94"/>
      <c r="Z243" s="94"/>
      <c r="AA243" s="94"/>
      <c r="AB243" s="94"/>
      <c r="AC243" s="94"/>
      <c r="AD243" s="94"/>
      <c r="AE243" s="96"/>
      <c r="AF243" s="96"/>
      <c r="AG243" s="94"/>
      <c r="AH243" s="94"/>
      <c r="AI243" s="94"/>
      <c r="AJ243" s="94"/>
      <c r="AK243" s="94"/>
    </row>
    <row r="244" spans="2:37" ht="15.75" customHeight="1" hidden="1">
      <c r="B244" s="95"/>
      <c r="C244" s="95"/>
      <c r="D244" s="95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94"/>
      <c r="X244" s="94"/>
      <c r="Y244" s="94"/>
      <c r="Z244" s="94"/>
      <c r="AA244" s="94"/>
      <c r="AB244" s="94"/>
      <c r="AC244" s="94"/>
      <c r="AD244" s="94"/>
      <c r="AE244" s="96"/>
      <c r="AF244" s="96"/>
      <c r="AG244" s="94"/>
      <c r="AH244" s="94"/>
      <c r="AI244" s="94"/>
      <c r="AJ244" s="94"/>
      <c r="AK244" s="94"/>
    </row>
    <row r="245" spans="2:32" ht="15.75" customHeight="1" hidden="1">
      <c r="B245" s="27"/>
      <c r="C245" s="27"/>
      <c r="D245" s="27"/>
      <c r="AE245" s="1"/>
      <c r="AF245" s="1"/>
    </row>
    <row r="246" spans="2:32" ht="15.75" customHeight="1" hidden="1">
      <c r="B246" s="27"/>
      <c r="C246" s="27"/>
      <c r="D246" s="27"/>
      <c r="AE246" s="1"/>
      <c r="AF246" s="1"/>
    </row>
    <row r="247" spans="2:32" ht="15.75" customHeight="1" hidden="1">
      <c r="B247" s="27"/>
      <c r="C247" s="27"/>
      <c r="D247" s="27"/>
      <c r="AE247" s="1"/>
      <c r="AF247" s="1"/>
    </row>
    <row r="248" spans="2:32" ht="15.75" customHeight="1" hidden="1">
      <c r="B248" s="27"/>
      <c r="C248" s="27"/>
      <c r="D248" s="27"/>
      <c r="AE248" s="1"/>
      <c r="AF248" s="1"/>
    </row>
    <row r="249" spans="2:32" ht="15.75" customHeight="1" hidden="1">
      <c r="B249" s="27"/>
      <c r="C249" s="27"/>
      <c r="D249" s="27"/>
      <c r="AE249" s="1"/>
      <c r="AF249" s="1"/>
    </row>
    <row r="250" spans="2:32" ht="15.75" customHeight="1" hidden="1">
      <c r="B250" s="27"/>
      <c r="C250" s="27"/>
      <c r="D250" s="27"/>
      <c r="AE250" s="1"/>
      <c r="AF250" s="1"/>
    </row>
    <row r="251" spans="2:32" ht="15.75" customHeight="1" hidden="1">
      <c r="B251" s="27"/>
      <c r="C251" s="27"/>
      <c r="D251" s="27"/>
      <c r="AE251" s="1"/>
      <c r="AF251" s="1"/>
    </row>
    <row r="252" spans="2:32" ht="15.75" customHeight="1" hidden="1">
      <c r="B252" s="27"/>
      <c r="C252" s="27"/>
      <c r="D252" s="27"/>
      <c r="AE252" s="1"/>
      <c r="AF252" s="1"/>
    </row>
    <row r="253" spans="2:32" ht="15.75" customHeight="1" hidden="1">
      <c r="B253" s="27"/>
      <c r="C253" s="27"/>
      <c r="D253" s="27"/>
      <c r="AE253" s="1"/>
      <c r="AF253" s="1"/>
    </row>
    <row r="254" spans="2:32" ht="15.75" customHeight="1" hidden="1">
      <c r="B254" s="27"/>
      <c r="C254" s="27"/>
      <c r="D254" s="27"/>
      <c r="AE254" s="1"/>
      <c r="AF254" s="1"/>
    </row>
    <row r="255" spans="2:32" ht="15.75" customHeight="1" hidden="1">
      <c r="B255" s="27"/>
      <c r="C255" s="27"/>
      <c r="D255" s="27"/>
      <c r="AE255" s="1"/>
      <c r="AF255" s="1"/>
    </row>
    <row r="256" spans="2:32" ht="15.75" customHeight="1" hidden="1">
      <c r="B256" s="27"/>
      <c r="C256" s="27"/>
      <c r="D256" s="27"/>
      <c r="AE256" s="1"/>
      <c r="AF256" s="1"/>
    </row>
    <row r="257" spans="2:32" ht="15.75" customHeight="1" hidden="1">
      <c r="B257" s="27"/>
      <c r="C257" s="27"/>
      <c r="D257" s="27"/>
      <c r="AE257" s="1"/>
      <c r="AF257" s="1"/>
    </row>
    <row r="258" spans="2:32" ht="15.75" customHeight="1" hidden="1">
      <c r="B258" s="27"/>
      <c r="C258" s="27"/>
      <c r="D258" s="27"/>
      <c r="AE258" s="1"/>
      <c r="AF258" s="1"/>
    </row>
    <row r="259" spans="2:32" ht="15.75" customHeight="1" hidden="1">
      <c r="B259" s="27"/>
      <c r="C259" s="27"/>
      <c r="D259" s="27"/>
      <c r="AE259" s="1"/>
      <c r="AF259" s="1"/>
    </row>
    <row r="260" spans="2:32" ht="15.75" customHeight="1" hidden="1">
      <c r="B260" s="27"/>
      <c r="C260" s="27"/>
      <c r="D260" s="27"/>
      <c r="AE260" s="1"/>
      <c r="AF260" s="1"/>
    </row>
    <row r="261" spans="2:32" ht="15.75" customHeight="1" hidden="1">
      <c r="B261" s="27"/>
      <c r="C261" s="27"/>
      <c r="D261" s="27"/>
      <c r="AE261" s="1"/>
      <c r="AF261" s="1"/>
    </row>
    <row r="262" spans="2:32" ht="15.75" customHeight="1" hidden="1">
      <c r="B262" s="27"/>
      <c r="C262" s="27"/>
      <c r="D262" s="27"/>
      <c r="AE262" s="1"/>
      <c r="AF262" s="1"/>
    </row>
    <row r="263" spans="2:32" ht="15.75" customHeight="1" hidden="1">
      <c r="B263" s="27"/>
      <c r="C263" s="27"/>
      <c r="D263" s="27"/>
      <c r="AE263" s="1"/>
      <c r="AF263" s="1"/>
    </row>
    <row r="264" spans="2:32" ht="15.75" customHeight="1" hidden="1">
      <c r="B264" s="27"/>
      <c r="C264" s="27"/>
      <c r="D264" s="27"/>
      <c r="AE264" s="1"/>
      <c r="AF264" s="1"/>
    </row>
    <row r="265" spans="2:32" ht="15.75" customHeight="1" hidden="1">
      <c r="B265" s="27"/>
      <c r="C265" s="27"/>
      <c r="D265" s="27"/>
      <c r="AE265" s="1"/>
      <c r="AF265" s="1"/>
    </row>
    <row r="266" spans="2:32" ht="15.75" customHeight="1" hidden="1">
      <c r="B266" s="27"/>
      <c r="C266" s="27"/>
      <c r="D266" s="27"/>
      <c r="AE266" s="1"/>
      <c r="AF266" s="1"/>
    </row>
    <row r="267" spans="2:32" ht="15.75" customHeight="1" hidden="1">
      <c r="B267" s="27"/>
      <c r="C267" s="27"/>
      <c r="D267" s="27"/>
      <c r="AE267" s="1"/>
      <c r="AF267" s="1"/>
    </row>
    <row r="268" spans="2:32" ht="15.75" customHeight="1" hidden="1">
      <c r="B268" s="27"/>
      <c r="C268" s="27"/>
      <c r="D268" s="27"/>
      <c r="AE268" s="1"/>
      <c r="AF268" s="1"/>
    </row>
    <row r="269" spans="2:32" ht="15.75" customHeight="1" hidden="1">
      <c r="B269" s="27"/>
      <c r="C269" s="27"/>
      <c r="D269" s="27"/>
      <c r="AE269" s="1"/>
      <c r="AF269" s="1"/>
    </row>
    <row r="270" spans="2:32" ht="15.75" customHeight="1" hidden="1">
      <c r="B270" s="27"/>
      <c r="C270" s="27"/>
      <c r="D270" s="27"/>
      <c r="AE270" s="1"/>
      <c r="AF270" s="1"/>
    </row>
    <row r="271" spans="2:32" ht="15.75" customHeight="1" hidden="1">
      <c r="B271" s="27"/>
      <c r="C271" s="27"/>
      <c r="D271" s="27"/>
      <c r="AE271" s="1"/>
      <c r="AF271" s="1"/>
    </row>
    <row r="272" spans="2:32" ht="0" customHeight="1" hidden="1">
      <c r="B272" s="27"/>
      <c r="C272" s="27"/>
      <c r="D272" s="27"/>
      <c r="AE272" s="1"/>
      <c r="AF272" s="1"/>
    </row>
    <row r="273" spans="2:32" ht="0" customHeight="1" hidden="1">
      <c r="B273" s="27"/>
      <c r="C273" s="27"/>
      <c r="D273" s="27"/>
      <c r="AE273" s="1"/>
      <c r="AF273" s="1"/>
    </row>
    <row r="274" spans="2:32" ht="0" customHeight="1" hidden="1">
      <c r="B274" s="27"/>
      <c r="C274" s="27"/>
      <c r="D274" s="27"/>
      <c r="AE274" s="1"/>
      <c r="AF274" s="1"/>
    </row>
  </sheetData>
  <sheetProtection/>
  <printOptions/>
  <pageMargins left="0.27" right="0.17" top="0.17" bottom="0.19" header="0.17" footer="0.17"/>
  <pageSetup fitToHeight="1" fitToWidth="1" horizontalDpi="600" verticalDpi="600" orientation="landscape" paperSize="8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>
    <tabColor rgb="FFFF0000"/>
  </sheetPr>
  <dimension ref="A1:G2801"/>
  <sheetViews>
    <sheetView zoomScalePageLayoutView="0" workbookViewId="0" topLeftCell="D1">
      <selection activeCell="N26" sqref="N26"/>
    </sheetView>
  </sheetViews>
  <sheetFormatPr defaultColWidth="9.140625" defaultRowHeight="12.75"/>
  <cols>
    <col min="1" max="1" width="18.140625" style="0" hidden="1" customWidth="1"/>
    <col min="2" max="2" width="21.57421875" style="0" hidden="1" customWidth="1"/>
    <col min="3" max="3" width="5.00390625" style="0" hidden="1" customWidth="1"/>
    <col min="4" max="4" width="4.28125" style="0" customWidth="1"/>
    <col min="5" max="5" width="6.28125" style="0" bestFit="1" customWidth="1"/>
    <col min="6" max="6" width="31.00390625" style="0" bestFit="1" customWidth="1"/>
    <col min="7" max="7" width="6.00390625" style="0" customWidth="1"/>
  </cols>
  <sheetData>
    <row r="1" spans="1:7" ht="13.5" customHeight="1" thickBot="1">
      <c r="A1" t="s">
        <v>1116</v>
      </c>
      <c r="B1" s="177" t="s">
        <v>1117</v>
      </c>
      <c r="C1" s="177"/>
      <c r="D1" s="177"/>
      <c r="E1" s="178"/>
      <c r="F1" s="179"/>
      <c r="G1" s="179"/>
    </row>
    <row r="2" spans="1:7" ht="13.5" thickBot="1">
      <c r="A2" s="175" t="str">
        <f>Clubrecords!C5</f>
        <v>I. VOSSEBELT</v>
      </c>
      <c r="B2" s="176">
        <f aca="true" t="shared" si="0" ref="B2:B65">IF(A2=0,"",_xlfn.COUNTIFS(A$1:A$65536,A2))</f>
        <v>5</v>
      </c>
      <c r="C2" s="176"/>
      <c r="D2" s="176"/>
      <c r="E2" s="196"/>
      <c r="F2" s="225" t="s">
        <v>1119</v>
      </c>
      <c r="G2" s="226"/>
    </row>
    <row r="3" spans="1:7" ht="13.5" thickBot="1">
      <c r="A3" s="175">
        <f>Clubrecords!C8</f>
        <v>0</v>
      </c>
      <c r="B3" s="176">
        <f t="shared" si="0"/>
      </c>
      <c r="C3" s="176"/>
      <c r="D3" s="176"/>
      <c r="E3" s="198" t="s">
        <v>1115</v>
      </c>
      <c r="F3" s="197" t="s">
        <v>1116</v>
      </c>
      <c r="G3" s="226" t="s">
        <v>1120</v>
      </c>
    </row>
    <row r="4" spans="1:7" ht="12.75">
      <c r="A4" s="175">
        <f>Clubrecords!C11</f>
        <v>0</v>
      </c>
      <c r="B4" s="176">
        <f t="shared" si="0"/>
      </c>
      <c r="C4" s="176">
        <v>1</v>
      </c>
      <c r="D4" s="176"/>
      <c r="E4" s="195">
        <f aca="true" t="shared" si="1" ref="E4:E67">IF(OR(F4="",F4="Eindtotaal"),"",C4)</f>
        <v>1</v>
      </c>
      <c r="F4" s="202" t="s">
        <v>44</v>
      </c>
      <c r="G4" s="227">
        <v>42</v>
      </c>
    </row>
    <row r="5" spans="1:7" ht="12.75">
      <c r="A5" s="175">
        <f>Clubrecords!C14</f>
        <v>0</v>
      </c>
      <c r="B5" s="176">
        <f t="shared" si="0"/>
      </c>
      <c r="C5" s="176">
        <v>2</v>
      </c>
      <c r="D5" s="176"/>
      <c r="E5" s="195">
        <f t="shared" si="1"/>
        <v>2</v>
      </c>
      <c r="F5" s="203" t="s">
        <v>1296</v>
      </c>
      <c r="G5" s="228">
        <v>41</v>
      </c>
    </row>
    <row r="6" spans="1:7" ht="12.75">
      <c r="A6" s="175" t="str">
        <f>Clubrecords!C17</f>
        <v>D. WESSELS</v>
      </c>
      <c r="B6" s="176">
        <f t="shared" si="0"/>
        <v>3</v>
      </c>
      <c r="C6" s="176">
        <v>3</v>
      </c>
      <c r="D6" s="176"/>
      <c r="E6" s="195">
        <f t="shared" si="1"/>
        <v>3</v>
      </c>
      <c r="F6" s="203" t="s">
        <v>436</v>
      </c>
      <c r="G6" s="228">
        <v>38</v>
      </c>
    </row>
    <row r="7" spans="1:7" ht="12.75">
      <c r="A7" s="175">
        <f>Clubrecords!C20</f>
        <v>0</v>
      </c>
      <c r="B7" s="176">
        <f t="shared" si="0"/>
      </c>
      <c r="C7" s="176">
        <v>4</v>
      </c>
      <c r="D7" s="176"/>
      <c r="E7" s="195">
        <f t="shared" si="1"/>
        <v>4</v>
      </c>
      <c r="F7" s="203" t="s">
        <v>71</v>
      </c>
      <c r="G7" s="228">
        <v>35</v>
      </c>
    </row>
    <row r="8" spans="1:7" ht="12.75">
      <c r="A8" s="175" t="str">
        <f>Clubrecords!C23</f>
        <v>D. WESSELS</v>
      </c>
      <c r="B8" s="176">
        <f t="shared" si="0"/>
        <v>3</v>
      </c>
      <c r="C8" s="176">
        <v>5</v>
      </c>
      <c r="D8" s="176"/>
      <c r="E8" s="195">
        <f t="shared" si="1"/>
        <v>5</v>
      </c>
      <c r="F8" s="203" t="s">
        <v>556</v>
      </c>
      <c r="G8" s="228">
        <v>30</v>
      </c>
    </row>
    <row r="9" spans="1:7" ht="12.75">
      <c r="A9" s="175">
        <f>Clubrecords!C26</f>
        <v>0</v>
      </c>
      <c r="B9" s="176">
        <f t="shared" si="0"/>
      </c>
      <c r="C9" s="176">
        <v>6</v>
      </c>
      <c r="D9" s="176"/>
      <c r="E9" s="195">
        <f t="shared" si="1"/>
        <v>6</v>
      </c>
      <c r="F9" s="203" t="s">
        <v>398</v>
      </c>
      <c r="G9" s="228">
        <v>29</v>
      </c>
    </row>
    <row r="10" spans="1:7" ht="12.75">
      <c r="A10" s="175" t="str">
        <f>Clubrecords!C29</f>
        <v>I. VOSSEBELT</v>
      </c>
      <c r="B10" s="176">
        <f t="shared" si="0"/>
        <v>5</v>
      </c>
      <c r="C10" s="176">
        <v>7</v>
      </c>
      <c r="D10" s="176"/>
      <c r="E10" s="195">
        <f t="shared" si="1"/>
        <v>7</v>
      </c>
      <c r="F10" s="203" t="s">
        <v>372</v>
      </c>
      <c r="G10" s="228">
        <v>25</v>
      </c>
    </row>
    <row r="11" spans="1:7" ht="12.75">
      <c r="A11" s="175">
        <f>Clubrecords!C32</f>
        <v>0</v>
      </c>
      <c r="B11" s="176">
        <f t="shared" si="0"/>
      </c>
      <c r="C11" s="176">
        <v>8</v>
      </c>
      <c r="D11" s="176"/>
      <c r="E11" s="195">
        <f t="shared" si="1"/>
        <v>8</v>
      </c>
      <c r="F11" s="203" t="s">
        <v>535</v>
      </c>
      <c r="G11" s="228">
        <v>19</v>
      </c>
    </row>
    <row r="12" spans="1:7" ht="12.75">
      <c r="A12" s="175">
        <f>Clubrecords!C35</f>
        <v>0</v>
      </c>
      <c r="B12" s="176">
        <f t="shared" si="0"/>
      </c>
      <c r="C12" s="176">
        <v>9</v>
      </c>
      <c r="D12" s="176"/>
      <c r="E12" s="195">
        <f t="shared" si="1"/>
        <v>9</v>
      </c>
      <c r="F12" s="203" t="s">
        <v>622</v>
      </c>
      <c r="G12" s="228">
        <v>19</v>
      </c>
    </row>
    <row r="13" spans="1:7" ht="12.75">
      <c r="A13" s="175">
        <f>Clubrecords!C38</f>
        <v>0</v>
      </c>
      <c r="B13" s="176">
        <f t="shared" si="0"/>
      </c>
      <c r="C13" s="176">
        <v>10</v>
      </c>
      <c r="D13" s="176"/>
      <c r="E13" s="195">
        <f t="shared" si="1"/>
        <v>10</v>
      </c>
      <c r="F13" s="203" t="s">
        <v>860</v>
      </c>
      <c r="G13" s="228">
        <v>19</v>
      </c>
    </row>
    <row r="14" spans="1:7" ht="12.75">
      <c r="A14" s="175">
        <f>Clubrecords!C41</f>
        <v>0</v>
      </c>
      <c r="B14" s="176">
        <f t="shared" si="0"/>
      </c>
      <c r="C14" s="176">
        <v>11</v>
      </c>
      <c r="D14" s="176"/>
      <c r="E14" s="195">
        <f t="shared" si="1"/>
        <v>11</v>
      </c>
      <c r="F14" s="203" t="s">
        <v>326</v>
      </c>
      <c r="G14" s="228">
        <v>19</v>
      </c>
    </row>
    <row r="15" spans="1:7" ht="12.75">
      <c r="A15" s="175">
        <f>Clubrecords!C44</f>
        <v>0</v>
      </c>
      <c r="B15" s="176">
        <f t="shared" si="0"/>
      </c>
      <c r="C15" s="176">
        <v>12</v>
      </c>
      <c r="D15" s="176"/>
      <c r="E15" s="195">
        <f t="shared" si="1"/>
        <v>12</v>
      </c>
      <c r="F15" s="203" t="s">
        <v>244</v>
      </c>
      <c r="G15" s="228">
        <v>16</v>
      </c>
    </row>
    <row r="16" spans="1:7" ht="12.75">
      <c r="A16" s="175">
        <f>Clubrecords!C47</f>
        <v>0</v>
      </c>
      <c r="B16" s="176">
        <f t="shared" si="0"/>
      </c>
      <c r="C16" s="176">
        <v>13</v>
      </c>
      <c r="D16" s="176"/>
      <c r="E16" s="195">
        <f t="shared" si="1"/>
        <v>13</v>
      </c>
      <c r="F16" s="203" t="s">
        <v>54</v>
      </c>
      <c r="G16" s="228">
        <v>16</v>
      </c>
    </row>
    <row r="17" spans="1:7" ht="12.75">
      <c r="A17" s="175">
        <f>Clubrecords!C50</f>
        <v>0</v>
      </c>
      <c r="B17" s="176">
        <f t="shared" si="0"/>
      </c>
      <c r="C17" s="176">
        <v>14</v>
      </c>
      <c r="D17" s="176"/>
      <c r="E17" s="195">
        <f t="shared" si="1"/>
        <v>14</v>
      </c>
      <c r="F17" s="203" t="s">
        <v>240</v>
      </c>
      <c r="G17" s="228">
        <v>16</v>
      </c>
    </row>
    <row r="18" spans="1:7" ht="12.75">
      <c r="A18" s="175">
        <f>Clubrecords!C53</f>
        <v>0</v>
      </c>
      <c r="B18" s="176">
        <f t="shared" si="0"/>
      </c>
      <c r="C18" s="176">
        <v>15</v>
      </c>
      <c r="D18" s="176"/>
      <c r="E18" s="195">
        <f t="shared" si="1"/>
        <v>15</v>
      </c>
      <c r="F18" s="203" t="s">
        <v>73</v>
      </c>
      <c r="G18" s="228">
        <v>16</v>
      </c>
    </row>
    <row r="19" spans="1:7" ht="12.75">
      <c r="A19" s="175">
        <f>Clubrecords!C56</f>
        <v>0</v>
      </c>
      <c r="B19" s="176">
        <f t="shared" si="0"/>
      </c>
      <c r="C19" s="176">
        <v>16</v>
      </c>
      <c r="D19" s="176"/>
      <c r="E19" s="195">
        <f t="shared" si="1"/>
        <v>16</v>
      </c>
      <c r="F19" s="203" t="s">
        <v>773</v>
      </c>
      <c r="G19" s="228">
        <v>14</v>
      </c>
    </row>
    <row r="20" spans="1:7" ht="12.75">
      <c r="A20" s="175">
        <f>Clubrecords!C59</f>
        <v>0</v>
      </c>
      <c r="B20" s="176">
        <f t="shared" si="0"/>
      </c>
      <c r="C20" s="176">
        <v>17</v>
      </c>
      <c r="D20" s="176"/>
      <c r="E20" s="195">
        <f t="shared" si="1"/>
        <v>17</v>
      </c>
      <c r="F20" s="203" t="s">
        <v>305</v>
      </c>
      <c r="G20" s="228">
        <v>12</v>
      </c>
    </row>
    <row r="21" spans="1:7" ht="12.75">
      <c r="A21" s="175">
        <f>Clubrecords!C62</f>
        <v>0</v>
      </c>
      <c r="B21" s="176">
        <f t="shared" si="0"/>
      </c>
      <c r="C21" s="176">
        <v>18</v>
      </c>
      <c r="D21" s="176"/>
      <c r="E21" s="195">
        <f t="shared" si="1"/>
        <v>18</v>
      </c>
      <c r="F21" s="203" t="s">
        <v>673</v>
      </c>
      <c r="G21" s="228">
        <v>12</v>
      </c>
    </row>
    <row r="22" spans="1:7" ht="12.75">
      <c r="A22" s="175">
        <f>Clubrecords!C65</f>
        <v>0</v>
      </c>
      <c r="B22" s="176">
        <f t="shared" si="0"/>
      </c>
      <c r="C22" s="176">
        <v>19</v>
      </c>
      <c r="D22" s="176"/>
      <c r="E22" s="195">
        <f t="shared" si="1"/>
        <v>19</v>
      </c>
      <c r="F22" s="203" t="s">
        <v>963</v>
      </c>
      <c r="G22" s="228">
        <v>12</v>
      </c>
    </row>
    <row r="23" spans="1:7" ht="12.75">
      <c r="A23" s="175">
        <f>Clubrecords!C68</f>
        <v>0</v>
      </c>
      <c r="B23" s="176">
        <f t="shared" si="0"/>
      </c>
      <c r="C23" s="176">
        <v>20</v>
      </c>
      <c r="D23" s="176"/>
      <c r="E23" s="195">
        <f t="shared" si="1"/>
        <v>20</v>
      </c>
      <c r="F23" s="203" t="s">
        <v>742</v>
      </c>
      <c r="G23" s="228">
        <v>11</v>
      </c>
    </row>
    <row r="24" spans="1:7" ht="12.75">
      <c r="A24" s="175">
        <f>Clubrecords!C71</f>
        <v>0</v>
      </c>
      <c r="B24" s="176">
        <f t="shared" si="0"/>
      </c>
      <c r="C24" s="176">
        <v>21</v>
      </c>
      <c r="D24" s="176"/>
      <c r="E24" s="195">
        <f t="shared" si="1"/>
        <v>21</v>
      </c>
      <c r="F24" s="203" t="s">
        <v>32</v>
      </c>
      <c r="G24" s="228">
        <v>11</v>
      </c>
    </row>
    <row r="25" spans="1:7" ht="12.75">
      <c r="A25" s="175">
        <f>Clubrecords!C74</f>
        <v>0</v>
      </c>
      <c r="B25" s="176">
        <f t="shared" si="0"/>
      </c>
      <c r="C25" s="176">
        <v>22</v>
      </c>
      <c r="D25" s="176"/>
      <c r="E25" s="195">
        <f t="shared" si="1"/>
        <v>22</v>
      </c>
      <c r="F25" s="203" t="s">
        <v>787</v>
      </c>
      <c r="G25" s="228">
        <v>11</v>
      </c>
    </row>
    <row r="26" spans="1:7" ht="12.75">
      <c r="A26" s="175">
        <f>Clubrecords!C77</f>
        <v>0</v>
      </c>
      <c r="B26" s="176">
        <f t="shared" si="0"/>
      </c>
      <c r="C26" s="176">
        <v>23</v>
      </c>
      <c r="D26" s="176"/>
      <c r="E26" s="195">
        <f t="shared" si="1"/>
        <v>23</v>
      </c>
      <c r="F26" s="203" t="s">
        <v>734</v>
      </c>
      <c r="G26" s="228">
        <v>9</v>
      </c>
    </row>
    <row r="27" spans="1:7" ht="12.75">
      <c r="A27" s="175">
        <f>Clubrecords!C78</f>
        <v>0</v>
      </c>
      <c r="B27" s="176">
        <f t="shared" si="0"/>
      </c>
      <c r="C27" s="176">
        <v>24</v>
      </c>
      <c r="D27" s="176"/>
      <c r="E27" s="195">
        <f t="shared" si="1"/>
        <v>24</v>
      </c>
      <c r="F27" s="203" t="s">
        <v>1007</v>
      </c>
      <c r="G27" s="228">
        <v>9</v>
      </c>
    </row>
    <row r="28" spans="1:7" ht="12.75">
      <c r="A28" s="175">
        <f>Clubrecords!C79</f>
        <v>0</v>
      </c>
      <c r="B28" s="176">
        <f t="shared" si="0"/>
      </c>
      <c r="C28" s="176">
        <v>25</v>
      </c>
      <c r="D28" s="176"/>
      <c r="E28" s="195">
        <f t="shared" si="1"/>
        <v>25</v>
      </c>
      <c r="F28" s="203" t="s">
        <v>280</v>
      </c>
      <c r="G28" s="228">
        <v>8</v>
      </c>
    </row>
    <row r="29" spans="1:7" ht="12.75">
      <c r="A29" s="175">
        <f>Clubrecords!C80</f>
        <v>0</v>
      </c>
      <c r="B29" s="176">
        <f t="shared" si="0"/>
      </c>
      <c r="C29" s="176">
        <v>26</v>
      </c>
      <c r="D29" s="176"/>
      <c r="E29" s="195">
        <f t="shared" si="1"/>
        <v>26</v>
      </c>
      <c r="F29" s="203" t="s">
        <v>58</v>
      </c>
      <c r="G29" s="228">
        <v>8</v>
      </c>
    </row>
    <row r="30" spans="1:7" ht="12.75">
      <c r="A30" s="175">
        <f>Clubrecords!C83</f>
        <v>0</v>
      </c>
      <c r="B30" s="176">
        <f t="shared" si="0"/>
      </c>
      <c r="C30" s="176">
        <v>27</v>
      </c>
      <c r="D30" s="176"/>
      <c r="E30" s="195">
        <f t="shared" si="1"/>
        <v>27</v>
      </c>
      <c r="F30" s="203" t="s">
        <v>728</v>
      </c>
      <c r="G30" s="228">
        <v>8</v>
      </c>
    </row>
    <row r="31" spans="1:7" ht="12.75">
      <c r="A31" s="175">
        <f>Clubrecords!C84</f>
        <v>0</v>
      </c>
      <c r="B31" s="176">
        <f t="shared" si="0"/>
      </c>
      <c r="C31" s="176">
        <v>28</v>
      </c>
      <c r="D31" s="176"/>
      <c r="E31" s="195">
        <f t="shared" si="1"/>
        <v>28</v>
      </c>
      <c r="F31" s="203" t="s">
        <v>1058</v>
      </c>
      <c r="G31" s="228">
        <v>8</v>
      </c>
    </row>
    <row r="32" spans="1:7" ht="12.75">
      <c r="A32" s="175">
        <f>Clubrecords!C85</f>
        <v>0</v>
      </c>
      <c r="B32" s="176">
        <f t="shared" si="0"/>
      </c>
      <c r="C32" s="176">
        <v>29</v>
      </c>
      <c r="D32" s="176"/>
      <c r="E32" s="195">
        <f t="shared" si="1"/>
        <v>29</v>
      </c>
      <c r="F32" s="203" t="s">
        <v>639</v>
      </c>
      <c r="G32" s="228">
        <v>8</v>
      </c>
    </row>
    <row r="33" spans="1:7" ht="12.75">
      <c r="A33" s="175">
        <f>Clubrecords!C86</f>
        <v>0</v>
      </c>
      <c r="B33" s="176">
        <f t="shared" si="0"/>
      </c>
      <c r="C33" s="176">
        <v>30</v>
      </c>
      <c r="D33" s="176"/>
      <c r="E33" s="195">
        <f t="shared" si="1"/>
        <v>30</v>
      </c>
      <c r="F33" s="203" t="s">
        <v>53</v>
      </c>
      <c r="G33" s="228">
        <v>7</v>
      </c>
    </row>
    <row r="34" spans="1:7" ht="12.75">
      <c r="A34" s="175">
        <f>Clubrecords!C89</f>
        <v>0</v>
      </c>
      <c r="B34" s="176">
        <f t="shared" si="0"/>
      </c>
      <c r="C34" s="176">
        <v>31</v>
      </c>
      <c r="D34" s="176"/>
      <c r="E34" s="195">
        <f t="shared" si="1"/>
        <v>31</v>
      </c>
      <c r="F34" s="203" t="s">
        <v>70</v>
      </c>
      <c r="G34" s="228">
        <v>7</v>
      </c>
    </row>
    <row r="35" spans="1:7" ht="12.75">
      <c r="A35" s="175">
        <f>Clubrecords!C90</f>
        <v>0</v>
      </c>
      <c r="B35" s="176">
        <f t="shared" si="0"/>
      </c>
      <c r="C35" s="176">
        <v>32</v>
      </c>
      <c r="D35" s="176"/>
      <c r="E35" s="195">
        <f t="shared" si="1"/>
        <v>32</v>
      </c>
      <c r="F35" s="203" t="s">
        <v>253</v>
      </c>
      <c r="G35" s="228">
        <v>7</v>
      </c>
    </row>
    <row r="36" spans="1:7" ht="12.75">
      <c r="A36" s="175">
        <f>Clubrecords!C91</f>
        <v>0</v>
      </c>
      <c r="B36" s="176">
        <f t="shared" si="0"/>
      </c>
      <c r="C36" s="176">
        <v>33</v>
      </c>
      <c r="D36" s="176"/>
      <c r="E36" s="195">
        <f t="shared" si="1"/>
        <v>33</v>
      </c>
      <c r="F36" s="203" t="s">
        <v>75</v>
      </c>
      <c r="G36" s="228">
        <v>6</v>
      </c>
    </row>
    <row r="37" spans="1:7" ht="12.75">
      <c r="A37" s="175">
        <f>Clubrecords!C92</f>
        <v>0</v>
      </c>
      <c r="B37" s="176">
        <f t="shared" si="0"/>
      </c>
      <c r="C37" s="176">
        <v>34</v>
      </c>
      <c r="D37" s="176"/>
      <c r="E37" s="195">
        <f t="shared" si="1"/>
        <v>34</v>
      </c>
      <c r="F37" s="203" t="s">
        <v>144</v>
      </c>
      <c r="G37" s="228">
        <v>6</v>
      </c>
    </row>
    <row r="38" spans="1:7" ht="12.75">
      <c r="A38" s="175">
        <f>Clubrecords!C95</f>
        <v>0</v>
      </c>
      <c r="B38" s="176">
        <f t="shared" si="0"/>
      </c>
      <c r="C38" s="176">
        <v>35</v>
      </c>
      <c r="D38" s="176"/>
      <c r="E38" s="195">
        <f t="shared" si="1"/>
        <v>35</v>
      </c>
      <c r="F38" s="203" t="s">
        <v>1022</v>
      </c>
      <c r="G38" s="228">
        <v>6</v>
      </c>
    </row>
    <row r="39" spans="1:7" ht="12.75">
      <c r="A39" s="175">
        <f>Clubrecords!C96</f>
        <v>0</v>
      </c>
      <c r="B39" s="176">
        <f t="shared" si="0"/>
      </c>
      <c r="C39" s="176">
        <v>36</v>
      </c>
      <c r="D39" s="176"/>
      <c r="E39" s="195">
        <f t="shared" si="1"/>
        <v>36</v>
      </c>
      <c r="F39" s="203" t="s">
        <v>526</v>
      </c>
      <c r="G39" s="228">
        <v>6</v>
      </c>
    </row>
    <row r="40" spans="1:7" ht="12.75">
      <c r="A40" s="175">
        <f>Clubrecords!C97</f>
        <v>0</v>
      </c>
      <c r="B40" s="176">
        <f t="shared" si="0"/>
      </c>
      <c r="C40" s="176">
        <v>37</v>
      </c>
      <c r="D40" s="176"/>
      <c r="E40" s="195">
        <f t="shared" si="1"/>
        <v>37</v>
      </c>
      <c r="F40" s="203" t="s">
        <v>1072</v>
      </c>
      <c r="G40" s="228">
        <v>6</v>
      </c>
    </row>
    <row r="41" spans="1:7" ht="12.75">
      <c r="A41" s="175">
        <f>Clubrecords!C98</f>
        <v>0</v>
      </c>
      <c r="B41" s="176">
        <f t="shared" si="0"/>
      </c>
      <c r="C41" s="176">
        <v>38</v>
      </c>
      <c r="D41" s="176"/>
      <c r="E41" s="195">
        <f t="shared" si="1"/>
        <v>38</v>
      </c>
      <c r="F41" s="203" t="s">
        <v>363</v>
      </c>
      <c r="G41" s="228">
        <v>6</v>
      </c>
    </row>
    <row r="42" spans="1:7" ht="12.75">
      <c r="A42" s="175">
        <f>Clubrecords!C101</f>
        <v>0</v>
      </c>
      <c r="B42" s="176">
        <f t="shared" si="0"/>
      </c>
      <c r="C42" s="176">
        <v>39</v>
      </c>
      <c r="D42" s="176"/>
      <c r="E42" s="195">
        <f t="shared" si="1"/>
        <v>39</v>
      </c>
      <c r="F42" s="203" t="s">
        <v>33</v>
      </c>
      <c r="G42" s="228">
        <v>5</v>
      </c>
    </row>
    <row r="43" spans="1:7" ht="12.75">
      <c r="A43" s="175">
        <f>Clubrecords!C102</f>
        <v>0</v>
      </c>
      <c r="B43" s="176">
        <f t="shared" si="0"/>
      </c>
      <c r="C43" s="176">
        <v>40</v>
      </c>
      <c r="D43" s="176"/>
      <c r="E43" s="195">
        <f t="shared" si="1"/>
        <v>40</v>
      </c>
      <c r="F43" s="203" t="s">
        <v>1024</v>
      </c>
      <c r="G43" s="228">
        <v>5</v>
      </c>
    </row>
    <row r="44" spans="1:7" ht="12.75">
      <c r="A44" s="175">
        <f>Clubrecords!C103</f>
        <v>0</v>
      </c>
      <c r="B44" s="176">
        <f t="shared" si="0"/>
      </c>
      <c r="C44" s="176">
        <v>41</v>
      </c>
      <c r="D44" s="176"/>
      <c r="E44" s="195">
        <f t="shared" si="1"/>
        <v>41</v>
      </c>
      <c r="F44" s="203" t="s">
        <v>423</v>
      </c>
      <c r="G44" s="228">
        <v>5</v>
      </c>
    </row>
    <row r="45" spans="1:7" ht="12.75">
      <c r="A45" s="175">
        <f>Clubrecords!C104</f>
        <v>0</v>
      </c>
      <c r="B45" s="176">
        <f t="shared" si="0"/>
      </c>
      <c r="C45" s="176">
        <v>42</v>
      </c>
      <c r="D45" s="176"/>
      <c r="E45" s="195">
        <f t="shared" si="1"/>
        <v>42</v>
      </c>
      <c r="F45" s="203" t="s">
        <v>1328</v>
      </c>
      <c r="G45" s="228">
        <v>5</v>
      </c>
    </row>
    <row r="46" spans="1:7" ht="12.75">
      <c r="A46" s="175">
        <f>Clubrecords!C107</f>
        <v>0</v>
      </c>
      <c r="B46" s="176">
        <f t="shared" si="0"/>
      </c>
      <c r="C46" s="176">
        <v>43</v>
      </c>
      <c r="D46" s="176"/>
      <c r="E46" s="195">
        <f t="shared" si="1"/>
        <v>43</v>
      </c>
      <c r="F46" s="203" t="s">
        <v>101</v>
      </c>
      <c r="G46" s="228">
        <v>5</v>
      </c>
    </row>
    <row r="47" spans="1:7" ht="12.75">
      <c r="A47" s="175">
        <f>Clubrecords!C108</f>
        <v>0</v>
      </c>
      <c r="B47" s="176">
        <f t="shared" si="0"/>
      </c>
      <c r="C47" s="176">
        <v>44</v>
      </c>
      <c r="D47" s="176"/>
      <c r="E47" s="195">
        <f t="shared" si="1"/>
        <v>44</v>
      </c>
      <c r="F47" s="203" t="s">
        <v>1107</v>
      </c>
      <c r="G47" s="228">
        <v>5</v>
      </c>
    </row>
    <row r="48" spans="1:7" ht="12.75">
      <c r="A48" s="175">
        <f>Clubrecords!C109</f>
        <v>0</v>
      </c>
      <c r="B48" s="176">
        <f t="shared" si="0"/>
      </c>
      <c r="C48" s="176">
        <v>45</v>
      </c>
      <c r="D48" s="176"/>
      <c r="E48" s="195">
        <f t="shared" si="1"/>
        <v>45</v>
      </c>
      <c r="F48" s="203" t="s">
        <v>60</v>
      </c>
      <c r="G48" s="228">
        <v>5</v>
      </c>
    </row>
    <row r="49" spans="1:7" ht="12.75">
      <c r="A49" s="175">
        <f>Clubrecords!C110</f>
        <v>0</v>
      </c>
      <c r="B49" s="176">
        <f t="shared" si="0"/>
      </c>
      <c r="C49" s="176">
        <v>46</v>
      </c>
      <c r="D49" s="176"/>
      <c r="E49" s="195">
        <f t="shared" si="1"/>
        <v>46</v>
      </c>
      <c r="F49" s="203" t="s">
        <v>966</v>
      </c>
      <c r="G49" s="228">
        <v>5</v>
      </c>
    </row>
    <row r="50" spans="1:7" ht="12.75">
      <c r="A50" s="175">
        <f>Clubrecords!C114</f>
        <v>0</v>
      </c>
      <c r="B50" s="176">
        <f t="shared" si="0"/>
      </c>
      <c r="C50" s="176">
        <v>47</v>
      </c>
      <c r="D50" s="176"/>
      <c r="E50" s="195">
        <f t="shared" si="1"/>
        <v>47</v>
      </c>
      <c r="F50" s="203" t="s">
        <v>1339</v>
      </c>
      <c r="G50" s="228">
        <v>5</v>
      </c>
    </row>
    <row r="51" spans="1:7" ht="12.75">
      <c r="A51" s="175" t="str">
        <f>Clubrecords!C117</f>
        <v>I. VOSSEBELT</v>
      </c>
      <c r="B51" s="176">
        <f t="shared" si="0"/>
        <v>5</v>
      </c>
      <c r="C51" s="176">
        <v>48</v>
      </c>
      <c r="D51" s="176"/>
      <c r="E51" s="195">
        <f t="shared" si="1"/>
        <v>48</v>
      </c>
      <c r="F51" s="203" t="s">
        <v>550</v>
      </c>
      <c r="G51" s="228">
        <v>5</v>
      </c>
    </row>
    <row r="52" spans="1:7" ht="12.75">
      <c r="A52" s="175">
        <f>Clubrecords!C120</f>
        <v>0</v>
      </c>
      <c r="B52" s="176">
        <f t="shared" si="0"/>
      </c>
      <c r="C52" s="176">
        <v>49</v>
      </c>
      <c r="D52" s="176"/>
      <c r="E52" s="195">
        <f t="shared" si="1"/>
        <v>49</v>
      </c>
      <c r="F52" s="203" t="s">
        <v>940</v>
      </c>
      <c r="G52" s="228">
        <v>4</v>
      </c>
    </row>
    <row r="53" spans="1:7" ht="12.75">
      <c r="A53" s="175" t="str">
        <f>Clubrecords!C123</f>
        <v>I. VOSSEBELT</v>
      </c>
      <c r="B53" s="176">
        <f t="shared" si="0"/>
        <v>5</v>
      </c>
      <c r="C53" s="176">
        <v>50</v>
      </c>
      <c r="D53" s="176"/>
      <c r="E53" s="195">
        <f t="shared" si="1"/>
        <v>50</v>
      </c>
      <c r="F53" s="203" t="s">
        <v>1177</v>
      </c>
      <c r="G53" s="228">
        <v>4</v>
      </c>
    </row>
    <row r="54" spans="1:7" ht="12.75">
      <c r="A54" s="175" t="str">
        <f>Clubrecords!C126</f>
        <v>I. VOSSEBELT</v>
      </c>
      <c r="B54" s="176">
        <f t="shared" si="0"/>
        <v>5</v>
      </c>
      <c r="C54" s="176">
        <v>51</v>
      </c>
      <c r="D54" s="176"/>
      <c r="E54" s="195">
        <f t="shared" si="1"/>
        <v>51</v>
      </c>
      <c r="F54" s="203" t="s">
        <v>937</v>
      </c>
      <c r="G54" s="228">
        <v>4</v>
      </c>
    </row>
    <row r="55" spans="1:7" ht="12.75">
      <c r="A55" s="175">
        <f>Clubrecords!C129</f>
        <v>0</v>
      </c>
      <c r="B55" s="176">
        <f t="shared" si="0"/>
      </c>
      <c r="C55" s="176">
        <v>52</v>
      </c>
      <c r="D55" s="176"/>
      <c r="E55" s="195">
        <f t="shared" si="1"/>
        <v>52</v>
      </c>
      <c r="F55" s="203" t="s">
        <v>67</v>
      </c>
      <c r="G55" s="228">
        <v>4</v>
      </c>
    </row>
    <row r="56" spans="1:7" ht="12.75">
      <c r="A56" s="175">
        <f>Clubrecords!C132</f>
        <v>0</v>
      </c>
      <c r="B56" s="176">
        <f t="shared" si="0"/>
      </c>
      <c r="C56" s="176">
        <v>53</v>
      </c>
      <c r="D56" s="176"/>
      <c r="E56" s="195">
        <f t="shared" si="1"/>
        <v>53</v>
      </c>
      <c r="F56" s="203" t="s">
        <v>91</v>
      </c>
      <c r="G56" s="228">
        <v>4</v>
      </c>
    </row>
    <row r="57" spans="1:7" ht="12.75">
      <c r="A57" s="175">
        <f>Clubrecords!C135</f>
        <v>0</v>
      </c>
      <c r="B57" s="176">
        <f t="shared" si="0"/>
      </c>
      <c r="C57" s="176">
        <v>54</v>
      </c>
      <c r="D57" s="176"/>
      <c r="E57" s="195">
        <f t="shared" si="1"/>
        <v>54</v>
      </c>
      <c r="F57" s="203" t="s">
        <v>1070</v>
      </c>
      <c r="G57" s="228">
        <v>4</v>
      </c>
    </row>
    <row r="58" spans="1:7" ht="12.75">
      <c r="A58" s="175">
        <f>Clubrecords!C153</f>
        <v>0</v>
      </c>
      <c r="B58" s="176">
        <f t="shared" si="0"/>
      </c>
      <c r="C58" s="176">
        <v>55</v>
      </c>
      <c r="D58" s="176"/>
      <c r="E58" s="195">
        <f t="shared" si="1"/>
        <v>55</v>
      </c>
      <c r="F58" s="203" t="s">
        <v>59</v>
      </c>
      <c r="G58" s="228">
        <v>4</v>
      </c>
    </row>
    <row r="59" spans="1:7" ht="12.75">
      <c r="A59" s="175">
        <f>Clubrecords!C156</f>
        <v>0</v>
      </c>
      <c r="B59" s="176">
        <f t="shared" si="0"/>
      </c>
      <c r="C59" s="176">
        <v>56</v>
      </c>
      <c r="D59" s="176"/>
      <c r="E59" s="195">
        <f t="shared" si="1"/>
        <v>56</v>
      </c>
      <c r="F59" s="203" t="s">
        <v>269</v>
      </c>
      <c r="G59" s="228">
        <v>4</v>
      </c>
    </row>
    <row r="60" spans="1:7" ht="12.75">
      <c r="A60" s="175">
        <f>Clubrecords!C159</f>
        <v>0</v>
      </c>
      <c r="B60" s="176">
        <f t="shared" si="0"/>
      </c>
      <c r="C60" s="176">
        <v>57</v>
      </c>
      <c r="D60" s="176"/>
      <c r="E60" s="195">
        <f t="shared" si="1"/>
        <v>57</v>
      </c>
      <c r="F60" s="203" t="s">
        <v>42</v>
      </c>
      <c r="G60" s="228">
        <v>4</v>
      </c>
    </row>
    <row r="61" spans="1:7" ht="12.75">
      <c r="A61" s="175">
        <f>Clubrecords!C162</f>
        <v>0</v>
      </c>
      <c r="B61" s="176">
        <f t="shared" si="0"/>
      </c>
      <c r="C61" s="176">
        <v>58</v>
      </c>
      <c r="D61" s="176"/>
      <c r="E61" s="195">
        <f t="shared" si="1"/>
        <v>58</v>
      </c>
      <c r="F61" s="203" t="s">
        <v>589</v>
      </c>
      <c r="G61" s="228">
        <v>4</v>
      </c>
    </row>
    <row r="62" spans="1:7" ht="12.75">
      <c r="A62" s="175">
        <f>Clubrecords!C165</f>
        <v>0</v>
      </c>
      <c r="B62" s="176">
        <f t="shared" si="0"/>
      </c>
      <c r="C62" s="176">
        <v>59</v>
      </c>
      <c r="D62" s="176"/>
      <c r="E62" s="195">
        <f t="shared" si="1"/>
        <v>59</v>
      </c>
      <c r="F62" s="203" t="s">
        <v>43</v>
      </c>
      <c r="G62" s="228">
        <v>4</v>
      </c>
    </row>
    <row r="63" spans="1:7" ht="12.75">
      <c r="A63" s="175">
        <f>Clubrecords!C171</f>
        <v>0</v>
      </c>
      <c r="B63" s="176">
        <f t="shared" si="0"/>
      </c>
      <c r="C63" s="176">
        <v>60</v>
      </c>
      <c r="D63" s="176"/>
      <c r="E63" s="195">
        <f t="shared" si="1"/>
        <v>60</v>
      </c>
      <c r="F63" s="203" t="s">
        <v>57</v>
      </c>
      <c r="G63" s="228">
        <v>4</v>
      </c>
    </row>
    <row r="64" spans="1:7" ht="12.75">
      <c r="A64" s="175">
        <f>Clubrecords!C177</f>
        <v>0</v>
      </c>
      <c r="B64" s="176">
        <f t="shared" si="0"/>
      </c>
      <c r="C64" s="176">
        <v>61</v>
      </c>
      <c r="D64" s="176"/>
      <c r="E64" s="195">
        <f t="shared" si="1"/>
        <v>61</v>
      </c>
      <c r="F64" s="203" t="s">
        <v>685</v>
      </c>
      <c r="G64" s="228">
        <v>4</v>
      </c>
    </row>
    <row r="65" spans="1:7" ht="12.75">
      <c r="A65" s="175">
        <f>Clubrecords!C180</f>
        <v>0</v>
      </c>
      <c r="B65" s="176">
        <f t="shared" si="0"/>
      </c>
      <c r="C65" s="176">
        <v>62</v>
      </c>
      <c r="D65" s="176"/>
      <c r="E65" s="195">
        <f t="shared" si="1"/>
        <v>62</v>
      </c>
      <c r="F65" s="203" t="s">
        <v>384</v>
      </c>
      <c r="G65" s="228">
        <v>4</v>
      </c>
    </row>
    <row r="66" spans="1:7" ht="12.75">
      <c r="A66" s="175">
        <f>Clubrecords!C183</f>
        <v>0</v>
      </c>
      <c r="B66" s="176">
        <f aca="true" t="shared" si="2" ref="B66:B129">IF(A66=0,"",_xlfn.COUNTIFS(A$1:A$65536,A66))</f>
      </c>
      <c r="C66" s="176">
        <v>63</v>
      </c>
      <c r="D66" s="176"/>
      <c r="E66" s="195">
        <f t="shared" si="1"/>
        <v>63</v>
      </c>
      <c r="F66" s="203" t="s">
        <v>1163</v>
      </c>
      <c r="G66" s="228">
        <v>3</v>
      </c>
    </row>
    <row r="67" spans="1:7" ht="12.75">
      <c r="A67" s="175">
        <f>Clubrecords!C186</f>
        <v>0</v>
      </c>
      <c r="B67" s="176">
        <f t="shared" si="2"/>
      </c>
      <c r="C67" s="176">
        <v>64</v>
      </c>
      <c r="D67" s="176"/>
      <c r="E67" s="195">
        <f t="shared" si="1"/>
        <v>64</v>
      </c>
      <c r="F67" s="203" t="s">
        <v>869</v>
      </c>
      <c r="G67" s="228">
        <v>3</v>
      </c>
    </row>
    <row r="68" spans="1:7" ht="12.75">
      <c r="A68" s="175">
        <f>Clubrecords!C189</f>
        <v>0</v>
      </c>
      <c r="B68" s="176">
        <f t="shared" si="2"/>
      </c>
      <c r="C68" s="176">
        <v>65</v>
      </c>
      <c r="D68" s="176"/>
      <c r="E68" s="195">
        <f aca="true" t="shared" si="3" ref="E68:E131">IF(OR(F68="",F68="Eindtotaal"),"",C68)</f>
        <v>65</v>
      </c>
      <c r="F68" s="203" t="s">
        <v>1251</v>
      </c>
      <c r="G68" s="228">
        <v>3</v>
      </c>
    </row>
    <row r="69" spans="1:7" ht="12.75">
      <c r="A69" s="175">
        <f>Clubrecords!C192</f>
        <v>0</v>
      </c>
      <c r="B69" s="176">
        <f t="shared" si="2"/>
      </c>
      <c r="C69" s="176">
        <v>66</v>
      </c>
      <c r="D69" s="176"/>
      <c r="E69" s="195">
        <f t="shared" si="3"/>
        <v>66</v>
      </c>
      <c r="F69" s="203" t="s">
        <v>74</v>
      </c>
      <c r="G69" s="228">
        <v>3</v>
      </c>
    </row>
    <row r="70" spans="1:7" ht="12.75">
      <c r="A70" s="175">
        <f>Clubrecords!C195</f>
        <v>0</v>
      </c>
      <c r="B70" s="176">
        <f t="shared" si="2"/>
      </c>
      <c r="C70" s="176">
        <v>67</v>
      </c>
      <c r="D70" s="176"/>
      <c r="E70" s="195">
        <f t="shared" si="3"/>
        <v>67</v>
      </c>
      <c r="F70" s="203" t="s">
        <v>632</v>
      </c>
      <c r="G70" s="228">
        <v>3</v>
      </c>
    </row>
    <row r="71" spans="1:7" ht="12.75">
      <c r="A71" s="175">
        <f>Clubrecords!C198</f>
        <v>0</v>
      </c>
      <c r="B71" s="176">
        <f t="shared" si="2"/>
      </c>
      <c r="C71" s="176">
        <v>68</v>
      </c>
      <c r="D71" s="176"/>
      <c r="E71" s="195">
        <f t="shared" si="3"/>
        <v>68</v>
      </c>
      <c r="F71" s="203" t="s">
        <v>573</v>
      </c>
      <c r="G71" s="228">
        <v>3</v>
      </c>
    </row>
    <row r="72" spans="1:7" ht="12.75">
      <c r="A72" s="175">
        <f>Clubrecords!C201</f>
        <v>0</v>
      </c>
      <c r="B72" s="176">
        <f t="shared" si="2"/>
      </c>
      <c r="C72" s="176">
        <v>69</v>
      </c>
      <c r="D72" s="176"/>
      <c r="E72" s="195">
        <f t="shared" si="3"/>
        <v>69</v>
      </c>
      <c r="F72" s="203" t="s">
        <v>1244</v>
      </c>
      <c r="G72" s="228">
        <v>3</v>
      </c>
    </row>
    <row r="73" spans="1:7" ht="12.75">
      <c r="A73" s="175">
        <f>Clubrecords!C204</f>
        <v>0</v>
      </c>
      <c r="B73" s="176">
        <f t="shared" si="2"/>
      </c>
      <c r="C73" s="176">
        <v>70</v>
      </c>
      <c r="D73" s="176"/>
      <c r="E73" s="195">
        <f t="shared" si="3"/>
        <v>70</v>
      </c>
      <c r="F73" s="203" t="s">
        <v>1227</v>
      </c>
      <c r="G73" s="228">
        <v>3</v>
      </c>
    </row>
    <row r="74" spans="1:7" ht="12.75">
      <c r="A74" s="175">
        <f>Clubrecords!C207</f>
        <v>0</v>
      </c>
      <c r="B74" s="176">
        <f t="shared" si="2"/>
      </c>
      <c r="C74" s="176">
        <v>71</v>
      </c>
      <c r="D74" s="176"/>
      <c r="E74" s="195">
        <f t="shared" si="3"/>
        <v>71</v>
      </c>
      <c r="F74" s="203" t="s">
        <v>1110</v>
      </c>
      <c r="G74" s="228">
        <v>2</v>
      </c>
    </row>
    <row r="75" spans="1:7" ht="12.75">
      <c r="A75" s="175">
        <f>Clubrecords!C210</f>
        <v>0</v>
      </c>
      <c r="B75" s="176">
        <f t="shared" si="2"/>
      </c>
      <c r="C75" s="176">
        <v>72</v>
      </c>
      <c r="D75" s="176"/>
      <c r="E75" s="195">
        <f t="shared" si="3"/>
        <v>72</v>
      </c>
      <c r="F75" s="203" t="s">
        <v>209</v>
      </c>
      <c r="G75" s="228">
        <v>2</v>
      </c>
    </row>
    <row r="76" spans="1:7" ht="12.75">
      <c r="A76" s="175">
        <f>Clubrecords!C213</f>
        <v>0</v>
      </c>
      <c r="B76" s="176">
        <f t="shared" si="2"/>
      </c>
      <c r="C76" s="176">
        <v>73</v>
      </c>
      <c r="D76" s="176"/>
      <c r="E76" s="195">
        <f t="shared" si="3"/>
        <v>73</v>
      </c>
      <c r="F76" s="203" t="s">
        <v>250</v>
      </c>
      <c r="G76" s="228">
        <v>2</v>
      </c>
    </row>
    <row r="77" spans="1:7" ht="12.75">
      <c r="A77" s="175">
        <f>Clubrecords!C216</f>
        <v>0</v>
      </c>
      <c r="B77" s="176">
        <f t="shared" si="2"/>
      </c>
      <c r="C77" s="176">
        <v>74</v>
      </c>
      <c r="D77" s="176"/>
      <c r="E77" s="195">
        <f t="shared" si="3"/>
        <v>74</v>
      </c>
      <c r="F77" s="203" t="s">
        <v>831</v>
      </c>
      <c r="G77" s="228">
        <v>2</v>
      </c>
    </row>
    <row r="78" spans="1:7" ht="12.75">
      <c r="A78" s="175">
        <f>Clubrecords!C219</f>
        <v>0</v>
      </c>
      <c r="B78" s="176">
        <f t="shared" si="2"/>
      </c>
      <c r="C78" s="176">
        <v>75</v>
      </c>
      <c r="D78" s="176"/>
      <c r="E78" s="195">
        <f t="shared" si="3"/>
        <v>75</v>
      </c>
      <c r="F78" s="203" t="s">
        <v>1121</v>
      </c>
      <c r="G78" s="228">
        <v>2</v>
      </c>
    </row>
    <row r="79" spans="1:7" ht="12.75">
      <c r="A79" s="175">
        <f>Clubrecords!C222</f>
        <v>0</v>
      </c>
      <c r="B79" s="176">
        <f t="shared" si="2"/>
      </c>
      <c r="C79" s="176">
        <v>76</v>
      </c>
      <c r="D79" s="176"/>
      <c r="E79" s="195">
        <f t="shared" si="3"/>
        <v>76</v>
      </c>
      <c r="F79" s="203" t="s">
        <v>1017</v>
      </c>
      <c r="G79" s="228">
        <v>2</v>
      </c>
    </row>
    <row r="80" spans="1:7" ht="12.75">
      <c r="A80" s="175">
        <f>Clubrecords!C225</f>
        <v>0</v>
      </c>
      <c r="B80" s="176">
        <f t="shared" si="2"/>
      </c>
      <c r="C80" s="176">
        <v>77</v>
      </c>
      <c r="D80" s="176"/>
      <c r="E80" s="195">
        <f t="shared" si="3"/>
        <v>77</v>
      </c>
      <c r="F80" s="203" t="s">
        <v>626</v>
      </c>
      <c r="G80" s="228">
        <v>2</v>
      </c>
    </row>
    <row r="81" spans="1:7" ht="12.75">
      <c r="A81" s="175">
        <f>Clubrecords!C228</f>
        <v>0</v>
      </c>
      <c r="B81" s="176">
        <f t="shared" si="2"/>
      </c>
      <c r="C81" s="176">
        <v>78</v>
      </c>
      <c r="D81" s="176"/>
      <c r="E81" s="195">
        <f t="shared" si="3"/>
        <v>78</v>
      </c>
      <c r="F81" s="203" t="s">
        <v>855</v>
      </c>
      <c r="G81" s="228">
        <v>2</v>
      </c>
    </row>
    <row r="82" spans="1:7" ht="12.75">
      <c r="A82" s="175" t="str">
        <f>Clubrecords!D5</f>
        <v>S. GOORMAN</v>
      </c>
      <c r="B82" s="176">
        <f t="shared" si="2"/>
        <v>5</v>
      </c>
      <c r="C82" s="176">
        <v>79</v>
      </c>
      <c r="D82" s="176"/>
      <c r="E82" s="195">
        <f t="shared" si="3"/>
        <v>79</v>
      </c>
      <c r="F82" s="203" t="s">
        <v>740</v>
      </c>
      <c r="G82" s="228">
        <v>2</v>
      </c>
    </row>
    <row r="83" spans="1:7" ht="12.75">
      <c r="A83" s="175">
        <f>Clubrecords!D8</f>
        <v>0</v>
      </c>
      <c r="B83" s="176">
        <f t="shared" si="2"/>
      </c>
      <c r="C83" s="176">
        <v>80</v>
      </c>
      <c r="D83" s="176"/>
      <c r="E83" s="195">
        <f t="shared" si="3"/>
        <v>80</v>
      </c>
      <c r="F83" s="203" t="s">
        <v>40</v>
      </c>
      <c r="G83" s="228">
        <v>2</v>
      </c>
    </row>
    <row r="84" spans="1:7" ht="12.75">
      <c r="A84" s="175">
        <f>Clubrecords!D11</f>
        <v>0</v>
      </c>
      <c r="B84" s="176">
        <f t="shared" si="2"/>
      </c>
      <c r="C84" s="176">
        <v>81</v>
      </c>
      <c r="D84" s="176"/>
      <c r="E84" s="195">
        <f t="shared" si="3"/>
        <v>81</v>
      </c>
      <c r="F84" s="203" t="s">
        <v>961</v>
      </c>
      <c r="G84" s="228">
        <v>2</v>
      </c>
    </row>
    <row r="85" spans="1:7" ht="12.75">
      <c r="A85" s="175">
        <f>Clubrecords!D14</f>
        <v>0</v>
      </c>
      <c r="B85" s="176">
        <f t="shared" si="2"/>
      </c>
      <c r="C85" s="176">
        <v>82</v>
      </c>
      <c r="D85" s="176"/>
      <c r="E85" s="195">
        <f t="shared" si="3"/>
        <v>82</v>
      </c>
      <c r="F85" s="203" t="s">
        <v>828</v>
      </c>
      <c r="G85" s="228">
        <v>2</v>
      </c>
    </row>
    <row r="86" spans="1:7" ht="12.75">
      <c r="A86" s="175">
        <f>Clubrecords!D17</f>
        <v>0</v>
      </c>
      <c r="B86" s="176">
        <f t="shared" si="2"/>
      </c>
      <c r="C86" s="176">
        <v>83</v>
      </c>
      <c r="D86" s="176"/>
      <c r="E86" s="195">
        <f t="shared" si="3"/>
        <v>83</v>
      </c>
      <c r="F86" s="203" t="s">
        <v>348</v>
      </c>
      <c r="G86" s="228">
        <v>2</v>
      </c>
    </row>
    <row r="87" spans="1:7" ht="12.75">
      <c r="A87" s="175">
        <f>Clubrecords!D20</f>
        <v>0</v>
      </c>
      <c r="B87" s="176">
        <f t="shared" si="2"/>
      </c>
      <c r="C87" s="176">
        <v>84</v>
      </c>
      <c r="D87" s="176"/>
      <c r="E87" s="195">
        <f t="shared" si="3"/>
        <v>84</v>
      </c>
      <c r="F87" s="203" t="s">
        <v>178</v>
      </c>
      <c r="G87" s="228">
        <v>2</v>
      </c>
    </row>
    <row r="88" spans="1:7" ht="12.75">
      <c r="A88" s="175">
        <f>Clubrecords!D23</f>
        <v>0</v>
      </c>
      <c r="B88" s="176">
        <f t="shared" si="2"/>
      </c>
      <c r="C88" s="176">
        <v>85</v>
      </c>
      <c r="D88" s="176"/>
      <c r="E88" s="195">
        <f t="shared" si="3"/>
        <v>85</v>
      </c>
      <c r="F88" s="203" t="s">
        <v>55</v>
      </c>
      <c r="G88" s="228">
        <v>2</v>
      </c>
    </row>
    <row r="89" spans="1:7" ht="12.75">
      <c r="A89" s="175">
        <f>Clubrecords!D26</f>
        <v>0</v>
      </c>
      <c r="B89" s="176">
        <f t="shared" si="2"/>
      </c>
      <c r="C89" s="176">
        <v>86</v>
      </c>
      <c r="D89" s="176"/>
      <c r="E89" s="195">
        <f t="shared" si="3"/>
        <v>86</v>
      </c>
      <c r="F89" s="203" t="s">
        <v>418</v>
      </c>
      <c r="G89" s="228">
        <v>2</v>
      </c>
    </row>
    <row r="90" spans="1:7" ht="12.75">
      <c r="A90" s="175" t="str">
        <f>Clubrecords!D29</f>
        <v>S. GOORMAN</v>
      </c>
      <c r="B90" s="176">
        <f t="shared" si="2"/>
        <v>5</v>
      </c>
      <c r="C90" s="176">
        <v>87</v>
      </c>
      <c r="D90" s="176"/>
      <c r="E90" s="195">
        <f t="shared" si="3"/>
        <v>87</v>
      </c>
      <c r="F90" s="203" t="s">
        <v>641</v>
      </c>
      <c r="G90" s="228">
        <v>2</v>
      </c>
    </row>
    <row r="91" spans="1:7" ht="12.75">
      <c r="A91" s="175">
        <f>Clubrecords!D32</f>
        <v>0</v>
      </c>
      <c r="B91" s="176">
        <f t="shared" si="2"/>
      </c>
      <c r="C91" s="176">
        <v>88</v>
      </c>
      <c r="D91" s="176"/>
      <c r="E91" s="195">
        <f t="shared" si="3"/>
        <v>88</v>
      </c>
      <c r="F91" s="203" t="s">
        <v>497</v>
      </c>
      <c r="G91" s="228">
        <v>2</v>
      </c>
    </row>
    <row r="92" spans="1:7" ht="12.75">
      <c r="A92" s="175">
        <f>Clubrecords!D35</f>
        <v>0</v>
      </c>
      <c r="B92" s="176">
        <f t="shared" si="2"/>
      </c>
      <c r="C92" s="176">
        <v>89</v>
      </c>
      <c r="D92" s="176"/>
      <c r="E92" s="195">
        <f t="shared" si="3"/>
        <v>89</v>
      </c>
      <c r="F92" s="203" t="s">
        <v>479</v>
      </c>
      <c r="G92" s="228">
        <v>2</v>
      </c>
    </row>
    <row r="93" spans="1:7" ht="12.75">
      <c r="A93" s="175">
        <f>Clubrecords!D38</f>
        <v>0</v>
      </c>
      <c r="B93" s="176">
        <f t="shared" si="2"/>
      </c>
      <c r="C93" s="176">
        <v>90</v>
      </c>
      <c r="D93" s="176"/>
      <c r="E93" s="195">
        <f t="shared" si="3"/>
        <v>90</v>
      </c>
      <c r="F93" s="203" t="s">
        <v>294</v>
      </c>
      <c r="G93" s="228">
        <v>2</v>
      </c>
    </row>
    <row r="94" spans="1:7" ht="12.75">
      <c r="A94" s="175">
        <f>Clubrecords!D41</f>
        <v>0</v>
      </c>
      <c r="B94" s="176">
        <f t="shared" si="2"/>
      </c>
      <c r="C94" s="176">
        <v>91</v>
      </c>
      <c r="D94" s="176"/>
      <c r="E94" s="195">
        <f t="shared" si="3"/>
        <v>91</v>
      </c>
      <c r="F94" s="203" t="s">
        <v>130</v>
      </c>
      <c r="G94" s="228">
        <v>2</v>
      </c>
    </row>
    <row r="95" spans="1:7" ht="12.75">
      <c r="A95" s="175">
        <f>Clubrecords!D44</f>
        <v>0</v>
      </c>
      <c r="B95" s="176">
        <f t="shared" si="2"/>
      </c>
      <c r="C95" s="176">
        <v>92</v>
      </c>
      <c r="D95" s="176"/>
      <c r="E95" s="195">
        <f t="shared" si="3"/>
        <v>92</v>
      </c>
      <c r="F95" s="203" t="s">
        <v>102</v>
      </c>
      <c r="G95" s="228">
        <v>2</v>
      </c>
    </row>
    <row r="96" spans="1:7" ht="12.75">
      <c r="A96" s="175">
        <f>Clubrecords!D47</f>
        <v>0</v>
      </c>
      <c r="B96" s="176">
        <f t="shared" si="2"/>
      </c>
      <c r="C96" s="176">
        <v>93</v>
      </c>
      <c r="D96" s="176"/>
      <c r="E96" s="195">
        <f t="shared" si="3"/>
        <v>93</v>
      </c>
      <c r="F96" s="203" t="s">
        <v>971</v>
      </c>
      <c r="G96" s="228">
        <v>2</v>
      </c>
    </row>
    <row r="97" spans="1:7" ht="12.75">
      <c r="A97" s="175">
        <f>Clubrecords!D50</f>
        <v>0</v>
      </c>
      <c r="B97" s="176">
        <f t="shared" si="2"/>
      </c>
      <c r="C97" s="176">
        <v>94</v>
      </c>
      <c r="D97" s="176"/>
      <c r="E97" s="195">
        <f t="shared" si="3"/>
        <v>94</v>
      </c>
      <c r="F97" s="203" t="s">
        <v>92</v>
      </c>
      <c r="G97" s="228">
        <v>2</v>
      </c>
    </row>
    <row r="98" spans="1:7" ht="12.75">
      <c r="A98" s="175">
        <f>Clubrecords!D53</f>
        <v>0</v>
      </c>
      <c r="B98" s="176">
        <f t="shared" si="2"/>
      </c>
      <c r="C98" s="176">
        <v>95</v>
      </c>
      <c r="D98" s="176"/>
      <c r="E98" s="195">
        <f t="shared" si="3"/>
        <v>95</v>
      </c>
      <c r="F98" s="203" t="s">
        <v>973</v>
      </c>
      <c r="G98" s="228">
        <v>2</v>
      </c>
    </row>
    <row r="99" spans="1:7" ht="12.75">
      <c r="A99" s="175">
        <f>Clubrecords!D56</f>
        <v>0</v>
      </c>
      <c r="B99" s="176">
        <f t="shared" si="2"/>
      </c>
      <c r="C99" s="176">
        <v>96</v>
      </c>
      <c r="D99" s="176"/>
      <c r="E99" s="195">
        <f t="shared" si="3"/>
        <v>96</v>
      </c>
      <c r="F99" s="203" t="s">
        <v>1312</v>
      </c>
      <c r="G99" s="228">
        <v>2</v>
      </c>
    </row>
    <row r="100" spans="1:7" ht="12.75">
      <c r="A100" s="175">
        <f>Clubrecords!D59</f>
        <v>0</v>
      </c>
      <c r="B100" s="176">
        <f t="shared" si="2"/>
      </c>
      <c r="C100" s="176">
        <v>97</v>
      </c>
      <c r="D100" s="176"/>
      <c r="E100" s="195">
        <f t="shared" si="3"/>
        <v>97</v>
      </c>
      <c r="F100" s="203" t="s">
        <v>598</v>
      </c>
      <c r="G100" s="228">
        <v>2</v>
      </c>
    </row>
    <row r="101" spans="1:7" ht="12.75">
      <c r="A101" s="175">
        <f>Clubrecords!D62</f>
        <v>0</v>
      </c>
      <c r="B101" s="176">
        <f t="shared" si="2"/>
      </c>
      <c r="C101" s="176">
        <v>98</v>
      </c>
      <c r="D101" s="176"/>
      <c r="E101" s="195">
        <f t="shared" si="3"/>
        <v>98</v>
      </c>
      <c r="F101" s="203" t="s">
        <v>90</v>
      </c>
      <c r="G101" s="228">
        <v>2</v>
      </c>
    </row>
    <row r="102" spans="1:7" ht="12.75">
      <c r="A102" s="175">
        <f>Clubrecords!D65</f>
        <v>0</v>
      </c>
      <c r="B102" s="176">
        <f t="shared" si="2"/>
      </c>
      <c r="C102" s="176">
        <v>99</v>
      </c>
      <c r="D102" s="176"/>
      <c r="E102" s="195">
        <f t="shared" si="3"/>
        <v>99</v>
      </c>
      <c r="F102" s="203" t="s">
        <v>633</v>
      </c>
      <c r="G102" s="228">
        <v>2</v>
      </c>
    </row>
    <row r="103" spans="1:7" ht="12.75">
      <c r="A103" s="175">
        <f>Clubrecords!D68</f>
        <v>0</v>
      </c>
      <c r="B103" s="176">
        <f t="shared" si="2"/>
      </c>
      <c r="C103" s="176">
        <v>100</v>
      </c>
      <c r="D103" s="176"/>
      <c r="E103" s="195">
        <f t="shared" si="3"/>
        <v>100</v>
      </c>
      <c r="F103" s="203" t="s">
        <v>364</v>
      </c>
      <c r="G103" s="228">
        <v>2</v>
      </c>
    </row>
    <row r="104" spans="1:7" ht="12.75">
      <c r="A104" s="175">
        <f>Clubrecords!D71</f>
        <v>0</v>
      </c>
      <c r="B104" s="176">
        <f t="shared" si="2"/>
      </c>
      <c r="C104" s="176">
        <v>101</v>
      </c>
      <c r="D104" s="176"/>
      <c r="E104" s="195">
        <f t="shared" si="3"/>
        <v>101</v>
      </c>
      <c r="F104" s="203" t="s">
        <v>1286</v>
      </c>
      <c r="G104" s="228">
        <v>2</v>
      </c>
    </row>
    <row r="105" spans="1:7" ht="12.75">
      <c r="A105" s="175">
        <f>Clubrecords!D74</f>
        <v>0</v>
      </c>
      <c r="B105" s="176">
        <f t="shared" si="2"/>
      </c>
      <c r="C105" s="176">
        <v>102</v>
      </c>
      <c r="D105" s="176"/>
      <c r="E105" s="195">
        <f t="shared" si="3"/>
        <v>102</v>
      </c>
      <c r="F105" s="203" t="s">
        <v>665</v>
      </c>
      <c r="G105" s="228">
        <v>2</v>
      </c>
    </row>
    <row r="106" spans="1:7" ht="12.75">
      <c r="A106" s="175">
        <f>Clubrecords!D77</f>
        <v>0</v>
      </c>
      <c r="B106" s="176">
        <f t="shared" si="2"/>
      </c>
      <c r="C106" s="176">
        <v>103</v>
      </c>
      <c r="D106" s="176"/>
      <c r="E106" s="195">
        <f t="shared" si="3"/>
        <v>103</v>
      </c>
      <c r="F106" s="203" t="s">
        <v>1463</v>
      </c>
      <c r="G106" s="228">
        <v>2</v>
      </c>
    </row>
    <row r="107" spans="1:7" ht="12.75">
      <c r="A107" s="175">
        <f>Clubrecords!D78</f>
        <v>0</v>
      </c>
      <c r="B107" s="176">
        <f t="shared" si="2"/>
      </c>
      <c r="C107" s="176">
        <v>104</v>
      </c>
      <c r="D107" s="176"/>
      <c r="E107" s="195">
        <f t="shared" si="3"/>
        <v>104</v>
      </c>
      <c r="F107" s="203" t="s">
        <v>308</v>
      </c>
      <c r="G107" s="228">
        <v>2</v>
      </c>
    </row>
    <row r="108" spans="1:7" ht="12.75">
      <c r="A108" s="175">
        <f>Clubrecords!D79</f>
        <v>0</v>
      </c>
      <c r="B108" s="176">
        <f t="shared" si="2"/>
      </c>
      <c r="C108" s="176">
        <v>105</v>
      </c>
      <c r="D108" s="176"/>
      <c r="E108" s="195">
        <f t="shared" si="3"/>
        <v>105</v>
      </c>
      <c r="F108" s="203" t="s">
        <v>88</v>
      </c>
      <c r="G108" s="228">
        <v>2</v>
      </c>
    </row>
    <row r="109" spans="1:7" ht="12.75">
      <c r="A109" s="175">
        <f>Clubrecords!D80</f>
        <v>0</v>
      </c>
      <c r="B109" s="176">
        <f t="shared" si="2"/>
      </c>
      <c r="C109" s="176">
        <v>106</v>
      </c>
      <c r="D109" s="176"/>
      <c r="E109" s="195">
        <f t="shared" si="3"/>
        <v>106</v>
      </c>
      <c r="F109" s="203" t="s">
        <v>1283</v>
      </c>
      <c r="G109" s="228">
        <v>1</v>
      </c>
    </row>
    <row r="110" spans="1:7" ht="12.75">
      <c r="A110" s="175">
        <f>Clubrecords!D83</f>
        <v>0</v>
      </c>
      <c r="B110" s="176">
        <f t="shared" si="2"/>
      </c>
      <c r="C110" s="176">
        <v>107</v>
      </c>
      <c r="D110" s="176"/>
      <c r="E110" s="195">
        <f t="shared" si="3"/>
        <v>107</v>
      </c>
      <c r="F110" s="203" t="s">
        <v>437</v>
      </c>
      <c r="G110" s="228">
        <v>1</v>
      </c>
    </row>
    <row r="111" spans="1:7" ht="12.75">
      <c r="A111" s="175">
        <f>Clubrecords!D84</f>
        <v>0</v>
      </c>
      <c r="B111" s="176">
        <f t="shared" si="2"/>
      </c>
      <c r="C111" s="176">
        <v>108</v>
      </c>
      <c r="D111" s="176"/>
      <c r="E111" s="195">
        <f t="shared" si="3"/>
        <v>108</v>
      </c>
      <c r="F111" s="203" t="s">
        <v>1460</v>
      </c>
      <c r="G111" s="228">
        <v>1</v>
      </c>
    </row>
    <row r="112" spans="1:7" ht="12.75">
      <c r="A112" s="175">
        <f>Clubrecords!D85</f>
        <v>0</v>
      </c>
      <c r="B112" s="176">
        <f t="shared" si="2"/>
      </c>
      <c r="C112" s="176">
        <v>109</v>
      </c>
      <c r="D112" s="176"/>
      <c r="E112" s="195">
        <f t="shared" si="3"/>
        <v>109</v>
      </c>
      <c r="F112" s="203" t="s">
        <v>396</v>
      </c>
      <c r="G112" s="228">
        <v>1</v>
      </c>
    </row>
    <row r="113" spans="1:7" ht="12.75">
      <c r="A113" s="175">
        <f>Clubrecords!D86</f>
        <v>0</v>
      </c>
      <c r="B113" s="176">
        <f t="shared" si="2"/>
      </c>
      <c r="C113" s="176">
        <v>110</v>
      </c>
      <c r="D113" s="176"/>
      <c r="E113" s="195">
        <f t="shared" si="3"/>
        <v>110</v>
      </c>
      <c r="F113" s="203" t="s">
        <v>207</v>
      </c>
      <c r="G113" s="228">
        <v>1</v>
      </c>
    </row>
    <row r="114" spans="1:7" ht="12.75">
      <c r="A114" s="175">
        <f>Clubrecords!D89</f>
        <v>0</v>
      </c>
      <c r="B114" s="176">
        <f t="shared" si="2"/>
      </c>
      <c r="C114" s="176">
        <v>111</v>
      </c>
      <c r="D114" s="176"/>
      <c r="E114" s="195">
        <f t="shared" si="3"/>
        <v>111</v>
      </c>
      <c r="F114" s="203" t="s">
        <v>224</v>
      </c>
      <c r="G114" s="228">
        <v>1</v>
      </c>
    </row>
    <row r="115" spans="1:7" ht="12.75">
      <c r="A115" s="175">
        <f>Clubrecords!D90</f>
        <v>0</v>
      </c>
      <c r="B115" s="176">
        <f t="shared" si="2"/>
      </c>
      <c r="C115" s="176">
        <v>112</v>
      </c>
      <c r="D115" s="176"/>
      <c r="E115" s="195">
        <f t="shared" si="3"/>
        <v>112</v>
      </c>
      <c r="F115" s="203" t="s">
        <v>1323</v>
      </c>
      <c r="G115" s="228">
        <v>1</v>
      </c>
    </row>
    <row r="116" spans="1:7" ht="12.75">
      <c r="A116" s="175">
        <f>Clubrecords!D91</f>
        <v>0</v>
      </c>
      <c r="B116" s="176">
        <f t="shared" si="2"/>
      </c>
      <c r="C116" s="176">
        <v>113</v>
      </c>
      <c r="D116" s="176"/>
      <c r="E116" s="195">
        <f t="shared" si="3"/>
        <v>113</v>
      </c>
      <c r="F116" s="203" t="s">
        <v>264</v>
      </c>
      <c r="G116" s="228">
        <v>1</v>
      </c>
    </row>
    <row r="117" spans="1:7" ht="12.75">
      <c r="A117" s="175">
        <f>Clubrecords!D92</f>
        <v>0</v>
      </c>
      <c r="B117" s="176">
        <f t="shared" si="2"/>
      </c>
      <c r="C117" s="176">
        <v>114</v>
      </c>
      <c r="D117" s="176"/>
      <c r="E117" s="195">
        <f t="shared" si="3"/>
        <v>114</v>
      </c>
      <c r="F117" s="203" t="s">
        <v>41</v>
      </c>
      <c r="G117" s="228">
        <v>1</v>
      </c>
    </row>
    <row r="118" spans="1:7" ht="12.75">
      <c r="A118" s="175">
        <f>Clubrecords!D95</f>
        <v>0</v>
      </c>
      <c r="B118" s="176">
        <f t="shared" si="2"/>
      </c>
      <c r="C118" s="176">
        <v>115</v>
      </c>
      <c r="D118" s="176"/>
      <c r="E118" s="195">
        <f t="shared" si="3"/>
        <v>115</v>
      </c>
      <c r="F118" s="203" t="s">
        <v>1470</v>
      </c>
      <c r="G118" s="228">
        <v>1</v>
      </c>
    </row>
    <row r="119" spans="1:7" ht="12.75">
      <c r="A119" s="175">
        <f>Clubrecords!D96</f>
        <v>0</v>
      </c>
      <c r="B119" s="176">
        <f t="shared" si="2"/>
      </c>
      <c r="C119" s="176">
        <v>116</v>
      </c>
      <c r="D119" s="176"/>
      <c r="E119" s="195">
        <f t="shared" si="3"/>
        <v>116</v>
      </c>
      <c r="F119" s="203" t="s">
        <v>1122</v>
      </c>
      <c r="G119" s="228">
        <v>1</v>
      </c>
    </row>
    <row r="120" spans="1:7" ht="12.75">
      <c r="A120" s="175">
        <f>Clubrecords!D97</f>
        <v>0</v>
      </c>
      <c r="B120" s="176">
        <f t="shared" si="2"/>
      </c>
      <c r="C120" s="176">
        <v>117</v>
      </c>
      <c r="D120" s="176"/>
      <c r="E120" s="195">
        <f t="shared" si="3"/>
        <v>117</v>
      </c>
      <c r="F120" s="203" t="s">
        <v>72</v>
      </c>
      <c r="G120" s="228">
        <v>1</v>
      </c>
    </row>
    <row r="121" spans="1:7" ht="12.75">
      <c r="A121" s="175">
        <f>Clubrecords!D98</f>
        <v>0</v>
      </c>
      <c r="B121" s="176">
        <f t="shared" si="2"/>
      </c>
      <c r="C121" s="176">
        <v>118</v>
      </c>
      <c r="D121" s="176"/>
      <c r="E121" s="195">
        <f t="shared" si="3"/>
        <v>118</v>
      </c>
      <c r="F121" s="203" t="s">
        <v>208</v>
      </c>
      <c r="G121" s="228">
        <v>1</v>
      </c>
    </row>
    <row r="122" spans="1:7" ht="12.75">
      <c r="A122" s="175">
        <f>Clubrecords!D101</f>
        <v>0</v>
      </c>
      <c r="B122" s="176">
        <f t="shared" si="2"/>
      </c>
      <c r="C122" s="176">
        <v>119</v>
      </c>
      <c r="D122" s="176"/>
      <c r="E122" s="195">
        <f t="shared" si="3"/>
        <v>119</v>
      </c>
      <c r="F122" s="203" t="s">
        <v>262</v>
      </c>
      <c r="G122" s="228">
        <v>1</v>
      </c>
    </row>
    <row r="123" spans="1:7" ht="12.75">
      <c r="A123" s="175">
        <f>Clubrecords!D102</f>
        <v>0</v>
      </c>
      <c r="B123" s="176">
        <f t="shared" si="2"/>
      </c>
      <c r="C123" s="176">
        <v>120</v>
      </c>
      <c r="D123" s="176"/>
      <c r="E123" s="195">
        <f t="shared" si="3"/>
        <v>120</v>
      </c>
      <c r="F123" s="203" t="s">
        <v>1294</v>
      </c>
      <c r="G123" s="228">
        <v>1</v>
      </c>
    </row>
    <row r="124" spans="1:7" ht="12.75">
      <c r="A124" s="175">
        <f>Clubrecords!D103</f>
        <v>0</v>
      </c>
      <c r="B124" s="176">
        <f t="shared" si="2"/>
      </c>
      <c r="C124" s="176">
        <v>121</v>
      </c>
      <c r="D124" s="176"/>
      <c r="E124" s="195">
        <f t="shared" si="3"/>
        <v>121</v>
      </c>
      <c r="F124" s="203" t="s">
        <v>56</v>
      </c>
      <c r="G124" s="228">
        <v>1</v>
      </c>
    </row>
    <row r="125" spans="1:7" ht="12.75">
      <c r="A125" s="175">
        <f>Clubrecords!D104</f>
        <v>0</v>
      </c>
      <c r="B125" s="176">
        <f t="shared" si="2"/>
      </c>
      <c r="C125" s="176">
        <v>122</v>
      </c>
      <c r="D125" s="176"/>
      <c r="E125" s="195">
        <f t="shared" si="3"/>
        <v>122</v>
      </c>
      <c r="F125" s="203" t="s">
        <v>1378</v>
      </c>
      <c r="G125" s="228">
        <v>1</v>
      </c>
    </row>
    <row r="126" spans="1:7" ht="12.75">
      <c r="A126" s="175">
        <f>Clubrecords!D107</f>
        <v>0</v>
      </c>
      <c r="B126" s="176">
        <f t="shared" si="2"/>
      </c>
      <c r="C126" s="176">
        <v>123</v>
      </c>
      <c r="D126" s="176"/>
      <c r="E126" s="195">
        <f t="shared" si="3"/>
        <v>123</v>
      </c>
      <c r="F126" s="203" t="s">
        <v>1069</v>
      </c>
      <c r="G126" s="228">
        <v>1</v>
      </c>
    </row>
    <row r="127" spans="1:7" ht="12.75">
      <c r="A127" s="175">
        <f>Clubrecords!D108</f>
        <v>0</v>
      </c>
      <c r="B127" s="176">
        <f t="shared" si="2"/>
      </c>
      <c r="C127" s="176">
        <v>124</v>
      </c>
      <c r="D127" s="176"/>
      <c r="E127" s="195">
        <f t="shared" si="3"/>
        <v>124</v>
      </c>
      <c r="F127" s="203" t="s">
        <v>362</v>
      </c>
      <c r="G127" s="228">
        <v>1</v>
      </c>
    </row>
    <row r="128" spans="1:7" ht="12.75">
      <c r="A128" s="175">
        <f>Clubrecords!D109</f>
        <v>0</v>
      </c>
      <c r="B128" s="176">
        <f t="shared" si="2"/>
      </c>
      <c r="C128" s="176">
        <v>125</v>
      </c>
      <c r="D128" s="176"/>
      <c r="E128" s="195">
        <f t="shared" si="3"/>
        <v>125</v>
      </c>
      <c r="F128" s="203" t="s">
        <v>954</v>
      </c>
      <c r="G128" s="228">
        <v>1</v>
      </c>
    </row>
    <row r="129" spans="1:7" ht="12.75">
      <c r="A129" s="175">
        <f>Clubrecords!D110</f>
        <v>0</v>
      </c>
      <c r="B129" s="176">
        <f t="shared" si="2"/>
      </c>
      <c r="C129" s="176">
        <v>126</v>
      </c>
      <c r="D129" s="176"/>
      <c r="E129" s="195">
        <f t="shared" si="3"/>
        <v>126</v>
      </c>
      <c r="F129" s="203" t="s">
        <v>877</v>
      </c>
      <c r="G129" s="228">
        <v>1</v>
      </c>
    </row>
    <row r="130" spans="1:7" ht="12.75">
      <c r="A130" s="175">
        <f>Clubrecords!D114</f>
        <v>0</v>
      </c>
      <c r="B130" s="176">
        <f aca="true" t="shared" si="4" ref="B130:B193">IF(A130=0,"",_xlfn.COUNTIFS(A$1:A$65536,A130))</f>
      </c>
      <c r="C130" s="176">
        <v>127</v>
      </c>
      <c r="D130" s="176"/>
      <c r="E130" s="195">
        <f t="shared" si="3"/>
        <v>127</v>
      </c>
      <c r="F130" s="203" t="s">
        <v>959</v>
      </c>
      <c r="G130" s="228">
        <v>1</v>
      </c>
    </row>
    <row r="131" spans="1:7" ht="12.75">
      <c r="A131" s="175" t="str">
        <f>Clubrecords!D117</f>
        <v>S. GOORMAN</v>
      </c>
      <c r="B131" s="176">
        <f t="shared" si="4"/>
        <v>5</v>
      </c>
      <c r="C131" s="176">
        <v>128</v>
      </c>
      <c r="D131" s="176"/>
      <c r="E131" s="195">
        <f t="shared" si="3"/>
        <v>128</v>
      </c>
      <c r="F131" s="203" t="s">
        <v>636</v>
      </c>
      <c r="G131" s="228">
        <v>1</v>
      </c>
    </row>
    <row r="132" spans="1:7" ht="12.75">
      <c r="A132" s="175">
        <f>Clubrecords!D120</f>
        <v>0</v>
      </c>
      <c r="B132" s="176">
        <f t="shared" si="4"/>
      </c>
      <c r="C132" s="176">
        <v>129</v>
      </c>
      <c r="D132" s="176"/>
      <c r="E132" s="195">
        <f aca="true" t="shared" si="5" ref="E132:E195">IF(OR(F132="",F132="Eindtotaal"),"",C132)</f>
        <v>129</v>
      </c>
      <c r="F132" s="203" t="s">
        <v>89</v>
      </c>
      <c r="G132" s="228">
        <v>1</v>
      </c>
    </row>
    <row r="133" spans="1:7" ht="12.75">
      <c r="A133" s="175" t="str">
        <f>Clubrecords!D123</f>
        <v>S. GOORMAN</v>
      </c>
      <c r="B133" s="176">
        <f t="shared" si="4"/>
        <v>5</v>
      </c>
      <c r="C133" s="176">
        <v>130</v>
      </c>
      <c r="D133" s="176"/>
      <c r="E133" s="195">
        <f t="shared" si="5"/>
        <v>130</v>
      </c>
      <c r="F133" s="203" t="s">
        <v>1130</v>
      </c>
      <c r="G133" s="228">
        <v>1</v>
      </c>
    </row>
    <row r="134" spans="1:7" ht="12.75">
      <c r="A134" s="175" t="str">
        <f>Clubrecords!D126</f>
        <v>S. GOORMAN</v>
      </c>
      <c r="B134" s="176">
        <f t="shared" si="4"/>
        <v>5</v>
      </c>
      <c r="C134" s="176">
        <v>131</v>
      </c>
      <c r="D134" s="176"/>
      <c r="E134" s="195">
        <f t="shared" si="5"/>
        <v>131</v>
      </c>
      <c r="F134" s="203" t="s">
        <v>627</v>
      </c>
      <c r="G134" s="228">
        <v>1</v>
      </c>
    </row>
    <row r="135" spans="1:7" ht="12.75">
      <c r="A135" s="175">
        <f>Clubrecords!D129</f>
        <v>0</v>
      </c>
      <c r="B135" s="176">
        <f t="shared" si="4"/>
      </c>
      <c r="C135" s="176">
        <v>132</v>
      </c>
      <c r="D135" s="176"/>
      <c r="E135" s="195">
        <f t="shared" si="5"/>
        <v>132</v>
      </c>
      <c r="F135" s="203" t="s">
        <v>1200</v>
      </c>
      <c r="G135" s="228">
        <v>1</v>
      </c>
    </row>
    <row r="136" spans="1:7" ht="12.75">
      <c r="A136" s="175">
        <f>Clubrecords!D132</f>
        <v>0</v>
      </c>
      <c r="B136" s="176">
        <f t="shared" si="4"/>
      </c>
      <c r="C136" s="176">
        <v>133</v>
      </c>
      <c r="D136" s="176"/>
      <c r="E136" s="195">
        <f t="shared" si="5"/>
        <v>133</v>
      </c>
      <c r="F136" s="203" t="s">
        <v>738</v>
      </c>
      <c r="G136" s="228">
        <v>1</v>
      </c>
    </row>
    <row r="137" spans="1:7" ht="12.75">
      <c r="A137" s="175">
        <f>Clubrecords!D135</f>
        <v>0</v>
      </c>
      <c r="B137" s="176">
        <f t="shared" si="4"/>
      </c>
      <c r="C137" s="176">
        <v>134</v>
      </c>
      <c r="D137" s="176"/>
      <c r="E137" s="195">
        <f t="shared" si="5"/>
        <v>134</v>
      </c>
      <c r="F137" s="203" t="s">
        <v>946</v>
      </c>
      <c r="G137" s="228">
        <v>1</v>
      </c>
    </row>
    <row r="138" spans="1:7" ht="12.75">
      <c r="A138" s="175">
        <f>Clubrecords!D153</f>
        <v>0</v>
      </c>
      <c r="B138" s="176">
        <f t="shared" si="4"/>
      </c>
      <c r="C138" s="176">
        <v>135</v>
      </c>
      <c r="D138" s="176"/>
      <c r="E138" s="195">
        <f t="shared" si="5"/>
        <v>135</v>
      </c>
      <c r="F138" s="203" t="s">
        <v>150</v>
      </c>
      <c r="G138" s="228">
        <v>1</v>
      </c>
    </row>
    <row r="139" spans="1:7" ht="12.75">
      <c r="A139" s="175">
        <f>Clubrecords!D156</f>
        <v>0</v>
      </c>
      <c r="B139" s="176">
        <f t="shared" si="4"/>
      </c>
      <c r="C139" s="176">
        <v>136</v>
      </c>
      <c r="D139" s="176"/>
      <c r="E139" s="195">
        <f t="shared" si="5"/>
        <v>136</v>
      </c>
      <c r="F139" s="203" t="s">
        <v>529</v>
      </c>
      <c r="G139" s="228">
        <v>1</v>
      </c>
    </row>
    <row r="140" spans="1:7" ht="12.75">
      <c r="A140" s="175">
        <f>Clubrecords!D159</f>
        <v>0</v>
      </c>
      <c r="B140" s="176">
        <f t="shared" si="4"/>
      </c>
      <c r="C140" s="176">
        <v>137</v>
      </c>
      <c r="D140" s="176"/>
      <c r="E140" s="195">
        <f t="shared" si="5"/>
        <v>137</v>
      </c>
      <c r="F140" s="203" t="s">
        <v>97</v>
      </c>
      <c r="G140" s="228">
        <v>1</v>
      </c>
    </row>
    <row r="141" spans="1:7" ht="12.75">
      <c r="A141" s="175">
        <f>Clubrecords!D162</f>
        <v>0</v>
      </c>
      <c r="B141" s="176">
        <f t="shared" si="4"/>
      </c>
      <c r="C141" s="176">
        <v>138</v>
      </c>
      <c r="D141" s="176"/>
      <c r="E141" s="195">
        <f t="shared" si="5"/>
        <v>138</v>
      </c>
      <c r="F141" s="203" t="s">
        <v>1303</v>
      </c>
      <c r="G141" s="228">
        <v>1</v>
      </c>
    </row>
    <row r="142" spans="1:7" ht="12.75">
      <c r="A142" s="175">
        <f>Clubrecords!D165</f>
        <v>0</v>
      </c>
      <c r="B142" s="176">
        <f t="shared" si="4"/>
      </c>
      <c r="C142" s="176">
        <v>139</v>
      </c>
      <c r="D142" s="176"/>
      <c r="E142" s="195">
        <f t="shared" si="5"/>
        <v>139</v>
      </c>
      <c r="F142" s="203" t="s">
        <v>179</v>
      </c>
      <c r="G142" s="228">
        <v>1</v>
      </c>
    </row>
    <row r="143" spans="1:7" ht="12.75">
      <c r="A143" s="175">
        <f>Clubrecords!D171</f>
        <v>0</v>
      </c>
      <c r="B143" s="176">
        <f t="shared" si="4"/>
      </c>
      <c r="C143" s="176">
        <v>140</v>
      </c>
      <c r="D143" s="176"/>
      <c r="E143" s="195">
        <f t="shared" si="5"/>
        <v>140</v>
      </c>
      <c r="F143" s="203" t="s">
        <v>341</v>
      </c>
      <c r="G143" s="228">
        <v>1</v>
      </c>
    </row>
    <row r="144" spans="1:7" ht="12.75">
      <c r="A144" s="175">
        <f>Clubrecords!D177</f>
        <v>0</v>
      </c>
      <c r="B144" s="176">
        <f t="shared" si="4"/>
      </c>
      <c r="C144" s="176">
        <v>141</v>
      </c>
      <c r="D144" s="176"/>
      <c r="E144" s="195">
        <f t="shared" si="5"/>
        <v>141</v>
      </c>
      <c r="F144" s="203" t="s">
        <v>565</v>
      </c>
      <c r="G144" s="228">
        <v>1</v>
      </c>
    </row>
    <row r="145" spans="1:7" ht="12.75">
      <c r="A145" s="175">
        <f>Clubrecords!D180</f>
        <v>0</v>
      </c>
      <c r="B145" s="176">
        <f t="shared" si="4"/>
      </c>
      <c r="C145" s="176">
        <v>142</v>
      </c>
      <c r="D145" s="176"/>
      <c r="E145" s="195">
        <f t="shared" si="5"/>
        <v>142</v>
      </c>
      <c r="F145" s="203" t="s">
        <v>66</v>
      </c>
      <c r="G145" s="228">
        <v>1</v>
      </c>
    </row>
    <row r="146" spans="1:7" ht="12.75">
      <c r="A146" s="175">
        <f>Clubrecords!D183</f>
        <v>0</v>
      </c>
      <c r="B146" s="176">
        <f t="shared" si="4"/>
      </c>
      <c r="C146" s="176">
        <v>143</v>
      </c>
      <c r="D146" s="176"/>
      <c r="E146" s="195">
        <f t="shared" si="5"/>
        <v>143</v>
      </c>
      <c r="F146" s="203" t="s">
        <v>1084</v>
      </c>
      <c r="G146" s="228">
        <v>1</v>
      </c>
    </row>
    <row r="147" spans="1:7" ht="12.75">
      <c r="A147" s="175">
        <f>Clubrecords!D186</f>
        <v>0</v>
      </c>
      <c r="B147" s="176">
        <f t="shared" si="4"/>
      </c>
      <c r="C147" s="176">
        <v>144</v>
      </c>
      <c r="D147" s="176"/>
      <c r="E147" s="195">
        <f t="shared" si="5"/>
        <v>144</v>
      </c>
      <c r="F147" s="203" t="s">
        <v>1444</v>
      </c>
      <c r="G147" s="228">
        <v>1</v>
      </c>
    </row>
    <row r="148" spans="1:7" ht="12.75">
      <c r="A148" s="175">
        <f>Clubrecords!D189</f>
        <v>0</v>
      </c>
      <c r="B148" s="176">
        <f t="shared" si="4"/>
      </c>
      <c r="C148" s="176">
        <v>145</v>
      </c>
      <c r="D148" s="176"/>
      <c r="E148" s="195">
        <f t="shared" si="5"/>
        <v>145</v>
      </c>
      <c r="F148" s="203" t="s">
        <v>955</v>
      </c>
      <c r="G148" s="228">
        <v>1</v>
      </c>
    </row>
    <row r="149" spans="1:7" ht="12.75">
      <c r="A149" s="175">
        <f>Clubrecords!D192</f>
        <v>0</v>
      </c>
      <c r="B149" s="176">
        <f t="shared" si="4"/>
      </c>
      <c r="C149" s="176">
        <v>146</v>
      </c>
      <c r="D149" s="176"/>
      <c r="E149" s="195">
        <f t="shared" si="5"/>
        <v>146</v>
      </c>
      <c r="F149" s="203" t="s">
        <v>539</v>
      </c>
      <c r="G149" s="228">
        <v>1</v>
      </c>
    </row>
    <row r="150" spans="1:7" ht="12.75">
      <c r="A150" s="175">
        <f>Clubrecords!D195</f>
        <v>0</v>
      </c>
      <c r="B150" s="176">
        <f t="shared" si="4"/>
      </c>
      <c r="C150" s="176">
        <v>147</v>
      </c>
      <c r="D150" s="176"/>
      <c r="E150" s="195">
        <f t="shared" si="5"/>
        <v>147</v>
      </c>
      <c r="F150" s="203" t="s">
        <v>268</v>
      </c>
      <c r="G150" s="228">
        <v>1</v>
      </c>
    </row>
    <row r="151" spans="1:7" ht="12.75">
      <c r="A151" s="175">
        <f>Clubrecords!D198</f>
        <v>0</v>
      </c>
      <c r="B151" s="176">
        <f t="shared" si="4"/>
      </c>
      <c r="C151" s="176">
        <v>148</v>
      </c>
      <c r="D151" s="176"/>
      <c r="E151" s="195">
        <f t="shared" si="5"/>
        <v>148</v>
      </c>
      <c r="F151" s="203" t="s">
        <v>764</v>
      </c>
      <c r="G151" s="228">
        <v>1</v>
      </c>
    </row>
    <row r="152" spans="1:7" ht="12.75">
      <c r="A152" s="175">
        <f>Clubrecords!D201</f>
        <v>0</v>
      </c>
      <c r="B152" s="176">
        <f t="shared" si="4"/>
      </c>
      <c r="C152" s="176">
        <v>149</v>
      </c>
      <c r="D152" s="176"/>
      <c r="E152" s="195">
        <f t="shared" si="5"/>
        <v>149</v>
      </c>
      <c r="F152" s="203" t="s">
        <v>590</v>
      </c>
      <c r="G152" s="228">
        <v>1</v>
      </c>
    </row>
    <row r="153" spans="1:7" ht="12.75">
      <c r="A153" s="175">
        <f>Clubrecords!D204</f>
        <v>0</v>
      </c>
      <c r="B153" s="176">
        <f t="shared" si="4"/>
      </c>
      <c r="C153" s="176">
        <v>150</v>
      </c>
      <c r="D153" s="176"/>
      <c r="E153" s="195">
        <f t="shared" si="5"/>
        <v>150</v>
      </c>
      <c r="F153" s="203" t="s">
        <v>1041</v>
      </c>
      <c r="G153" s="228">
        <v>1</v>
      </c>
    </row>
    <row r="154" spans="1:7" ht="12.75">
      <c r="A154" s="175">
        <f>Clubrecords!D207</f>
        <v>0</v>
      </c>
      <c r="B154" s="176">
        <f t="shared" si="4"/>
      </c>
      <c r="C154" s="176">
        <v>151</v>
      </c>
      <c r="D154" s="176"/>
      <c r="E154" s="195">
        <f t="shared" si="5"/>
        <v>151</v>
      </c>
      <c r="F154" s="203" t="s">
        <v>875</v>
      </c>
      <c r="G154" s="228">
        <v>1</v>
      </c>
    </row>
    <row r="155" spans="1:7" ht="12.75">
      <c r="A155" s="175">
        <f>Clubrecords!D210</f>
        <v>0</v>
      </c>
      <c r="B155" s="176">
        <f t="shared" si="4"/>
      </c>
      <c r="C155" s="176">
        <v>152</v>
      </c>
      <c r="D155" s="176"/>
      <c r="E155" s="195">
        <f t="shared" si="5"/>
        <v>152</v>
      </c>
      <c r="F155" s="203" t="s">
        <v>635</v>
      </c>
      <c r="G155" s="228">
        <v>1</v>
      </c>
    </row>
    <row r="156" spans="1:7" ht="12.75">
      <c r="A156" s="175">
        <f>Clubrecords!D213</f>
        <v>0</v>
      </c>
      <c r="B156" s="176">
        <f t="shared" si="4"/>
      </c>
      <c r="C156" s="176">
        <v>153</v>
      </c>
      <c r="D156" s="176"/>
      <c r="E156" s="195">
        <f t="shared" si="5"/>
        <v>153</v>
      </c>
      <c r="F156" s="203" t="s">
        <v>303</v>
      </c>
      <c r="G156" s="228">
        <v>1</v>
      </c>
    </row>
    <row r="157" spans="1:7" ht="12.75">
      <c r="A157" s="175">
        <f>Clubrecords!D216</f>
        <v>0</v>
      </c>
      <c r="B157" s="176">
        <f t="shared" si="4"/>
      </c>
      <c r="C157" s="176">
        <v>154</v>
      </c>
      <c r="D157" s="176"/>
      <c r="E157" s="195">
        <f t="shared" si="5"/>
        <v>154</v>
      </c>
      <c r="F157" s="203" t="s">
        <v>1013</v>
      </c>
      <c r="G157" s="228">
        <v>1</v>
      </c>
    </row>
    <row r="158" spans="1:7" ht="12.75">
      <c r="A158" s="175">
        <f>Clubrecords!D219</f>
        <v>0</v>
      </c>
      <c r="B158" s="176">
        <f t="shared" si="4"/>
      </c>
      <c r="C158" s="176">
        <v>155</v>
      </c>
      <c r="D158" s="176"/>
      <c r="E158" s="195">
        <f t="shared" si="5"/>
        <v>155</v>
      </c>
      <c r="F158" s="203" t="s">
        <v>967</v>
      </c>
      <c r="G158" s="228">
        <v>1</v>
      </c>
    </row>
    <row r="159" spans="1:7" ht="12.75">
      <c r="A159" s="175">
        <f>Clubrecords!D222</f>
        <v>0</v>
      </c>
      <c r="B159" s="176">
        <f t="shared" si="4"/>
      </c>
      <c r="C159" s="176">
        <v>156</v>
      </c>
      <c r="D159" s="176"/>
      <c r="E159" s="195">
        <f t="shared" si="5"/>
        <v>156</v>
      </c>
      <c r="F159" s="203" t="s">
        <v>956</v>
      </c>
      <c r="G159" s="228">
        <v>1</v>
      </c>
    </row>
    <row r="160" spans="1:7" ht="12.75">
      <c r="A160" s="175">
        <f>Clubrecords!D225</f>
        <v>0</v>
      </c>
      <c r="B160" s="176">
        <f t="shared" si="4"/>
      </c>
      <c r="C160" s="176">
        <v>157</v>
      </c>
      <c r="D160" s="176"/>
      <c r="E160" s="195">
        <f t="shared" si="5"/>
        <v>157</v>
      </c>
      <c r="F160" s="203" t="s">
        <v>254</v>
      </c>
      <c r="G160" s="228">
        <v>1</v>
      </c>
    </row>
    <row r="161" spans="1:7" ht="12.75">
      <c r="A161" s="175">
        <f>Clubrecords!D228</f>
        <v>0</v>
      </c>
      <c r="B161" s="176">
        <f t="shared" si="4"/>
      </c>
      <c r="C161" s="176">
        <v>158</v>
      </c>
      <c r="D161" s="176"/>
      <c r="E161" s="195">
        <f t="shared" si="5"/>
        <v>158</v>
      </c>
      <c r="F161" s="203" t="s">
        <v>355</v>
      </c>
      <c r="G161" s="228">
        <v>1</v>
      </c>
    </row>
    <row r="162" spans="1:7" ht="12.75">
      <c r="A162" s="175" t="str">
        <f>Clubrecords!E5</f>
        <v>M. SMALBRUGGE</v>
      </c>
      <c r="B162" s="176">
        <f t="shared" si="4"/>
        <v>25</v>
      </c>
      <c r="C162" s="176">
        <v>159</v>
      </c>
      <c r="D162" s="176"/>
      <c r="E162" s="195">
        <f t="shared" si="5"/>
        <v>159</v>
      </c>
      <c r="F162" s="203" t="s">
        <v>593</v>
      </c>
      <c r="G162" s="228">
        <v>1</v>
      </c>
    </row>
    <row r="163" spans="1:7" ht="12.75">
      <c r="A163" s="175">
        <f>Clubrecords!E8</f>
        <v>0</v>
      </c>
      <c r="B163" s="176">
        <f t="shared" si="4"/>
      </c>
      <c r="C163" s="176">
        <v>160</v>
      </c>
      <c r="D163" s="176"/>
      <c r="E163" s="195">
        <f t="shared" si="5"/>
        <v>160</v>
      </c>
      <c r="F163" s="203" t="s">
        <v>1196</v>
      </c>
      <c r="G163" s="228">
        <v>1</v>
      </c>
    </row>
    <row r="164" spans="1:7" ht="12.75">
      <c r="A164" s="175">
        <f>Clubrecords!E11</f>
        <v>0</v>
      </c>
      <c r="B164" s="176">
        <f t="shared" si="4"/>
      </c>
      <c r="C164" s="176">
        <v>161</v>
      </c>
      <c r="D164" s="176"/>
      <c r="E164" s="195">
        <f t="shared" si="5"/>
        <v>161</v>
      </c>
      <c r="F164" s="203" t="s">
        <v>225</v>
      </c>
      <c r="G164" s="228">
        <v>1</v>
      </c>
    </row>
    <row r="165" spans="1:7" ht="12.75">
      <c r="A165" s="175">
        <f>Clubrecords!E14</f>
        <v>0</v>
      </c>
      <c r="B165" s="176">
        <f t="shared" si="4"/>
      </c>
      <c r="C165" s="176">
        <v>162</v>
      </c>
      <c r="D165" s="176"/>
      <c r="E165" s="195">
        <f t="shared" si="5"/>
        <v>162</v>
      </c>
      <c r="F165" s="203" t="s">
        <v>953</v>
      </c>
      <c r="G165" s="228">
        <v>1</v>
      </c>
    </row>
    <row r="166" spans="1:7" ht="12.75">
      <c r="A166" s="175">
        <f>Clubrecords!E17</f>
        <v>0</v>
      </c>
      <c r="B166" s="176">
        <f t="shared" si="4"/>
      </c>
      <c r="C166" s="176">
        <v>163</v>
      </c>
      <c r="D166" s="176"/>
      <c r="E166" s="195">
        <f t="shared" si="5"/>
        <v>163</v>
      </c>
      <c r="F166" s="203" t="s">
        <v>894</v>
      </c>
      <c r="G166" s="228">
        <v>1</v>
      </c>
    </row>
    <row r="167" spans="1:7" ht="12.75">
      <c r="A167" s="175">
        <f>Clubrecords!E20</f>
        <v>0</v>
      </c>
      <c r="B167" s="176">
        <f t="shared" si="4"/>
      </c>
      <c r="C167" s="176">
        <v>164</v>
      </c>
      <c r="D167" s="176"/>
      <c r="E167" s="195">
        <f t="shared" si="5"/>
        <v>164</v>
      </c>
      <c r="F167" s="203" t="s">
        <v>1230</v>
      </c>
      <c r="G167" s="228">
        <v>1</v>
      </c>
    </row>
    <row r="168" spans="1:7" ht="12.75">
      <c r="A168" s="175" t="str">
        <f>Clubrecords!E23</f>
        <v>M. SMALBRUGGE</v>
      </c>
      <c r="B168" s="176">
        <f t="shared" si="4"/>
        <v>25</v>
      </c>
      <c r="C168" s="176">
        <v>165</v>
      </c>
      <c r="D168" s="176"/>
      <c r="E168" s="195">
        <f t="shared" si="5"/>
        <v>165</v>
      </c>
      <c r="F168" s="203" t="s">
        <v>970</v>
      </c>
      <c r="G168" s="228">
        <v>1</v>
      </c>
    </row>
    <row r="169" spans="1:7" ht="12.75">
      <c r="A169" s="175" t="str">
        <f>Clubrecords!E26</f>
        <v>M. SMALBRUGGE</v>
      </c>
      <c r="B169" s="176">
        <f t="shared" si="4"/>
        <v>25</v>
      </c>
      <c r="C169" s="176">
        <v>166</v>
      </c>
      <c r="D169" s="176"/>
      <c r="E169" s="195">
        <f t="shared" si="5"/>
        <v>166</v>
      </c>
      <c r="F169" s="203" t="s">
        <v>1236</v>
      </c>
      <c r="G169" s="228">
        <v>1</v>
      </c>
    </row>
    <row r="170" spans="1:7" ht="12.75">
      <c r="A170" s="175" t="str">
        <f>Clubrecords!E29</f>
        <v>M. SMALBRUGGE</v>
      </c>
      <c r="B170" s="176">
        <f t="shared" si="4"/>
        <v>25</v>
      </c>
      <c r="C170" s="176">
        <v>167</v>
      </c>
      <c r="D170" s="176"/>
      <c r="E170" s="195">
        <f t="shared" si="5"/>
        <v>167</v>
      </c>
      <c r="F170" s="203" t="s">
        <v>433</v>
      </c>
      <c r="G170" s="228">
        <v>1</v>
      </c>
    </row>
    <row r="171" spans="1:7" ht="12.75">
      <c r="A171" s="175" t="str">
        <f>Clubrecords!E32</f>
        <v>M. SMALBRUGGE</v>
      </c>
      <c r="B171" s="176">
        <f t="shared" si="4"/>
        <v>25</v>
      </c>
      <c r="C171" s="176">
        <v>168</v>
      </c>
      <c r="D171" s="176"/>
      <c r="E171" s="195">
        <f t="shared" si="5"/>
        <v>168</v>
      </c>
      <c r="F171" s="203" t="s">
        <v>1281</v>
      </c>
      <c r="G171" s="228">
        <v>1</v>
      </c>
    </row>
    <row r="172" spans="1:7" ht="12.75">
      <c r="A172" s="175" t="str">
        <f>Clubrecords!E35</f>
        <v>M. BOERMAN</v>
      </c>
      <c r="B172" s="176">
        <f t="shared" si="4"/>
        <v>7</v>
      </c>
      <c r="C172" s="176">
        <v>169</v>
      </c>
      <c r="D172" s="176"/>
      <c r="E172" s="195">
        <f t="shared" si="5"/>
        <v>169</v>
      </c>
      <c r="F172" s="203" t="s">
        <v>61</v>
      </c>
      <c r="G172" s="228">
        <v>1</v>
      </c>
    </row>
    <row r="173" spans="1:7" ht="12.75">
      <c r="A173" s="175" t="str">
        <f>Clubrecords!E38</f>
        <v>S. HILTJESDAM</v>
      </c>
      <c r="B173" s="176">
        <f t="shared" si="4"/>
        <v>11</v>
      </c>
      <c r="C173" s="176">
        <v>170</v>
      </c>
      <c r="D173" s="176"/>
      <c r="E173" s="195">
        <f t="shared" si="5"/>
        <v>170</v>
      </c>
      <c r="F173" s="203" t="s">
        <v>382</v>
      </c>
      <c r="G173" s="228">
        <v>1</v>
      </c>
    </row>
    <row r="174" spans="1:7" ht="12.75">
      <c r="A174" s="175">
        <f>Clubrecords!E41</f>
        <v>0</v>
      </c>
      <c r="B174" s="176">
        <f t="shared" si="4"/>
      </c>
      <c r="C174" s="176">
        <v>171</v>
      </c>
      <c r="D174" s="176"/>
      <c r="E174" s="195">
        <f t="shared" si="5"/>
        <v>171</v>
      </c>
      <c r="F174" s="203" t="s">
        <v>304</v>
      </c>
      <c r="G174" s="228">
        <v>1</v>
      </c>
    </row>
    <row r="175" spans="1:7" ht="12.75">
      <c r="A175" s="175">
        <f>Clubrecords!E44</f>
        <v>0</v>
      </c>
      <c r="B175" s="176">
        <f t="shared" si="4"/>
      </c>
      <c r="C175" s="176">
        <v>172</v>
      </c>
      <c r="D175" s="176"/>
      <c r="E175" s="195">
        <f t="shared" si="5"/>
        <v>172</v>
      </c>
      <c r="F175" s="203" t="s">
        <v>1298</v>
      </c>
      <c r="G175" s="228">
        <v>1</v>
      </c>
    </row>
    <row r="176" spans="1:7" ht="12.75">
      <c r="A176" s="175">
        <f>Clubrecords!E47</f>
        <v>0</v>
      </c>
      <c r="B176" s="176">
        <f t="shared" si="4"/>
      </c>
      <c r="C176" s="176">
        <v>173</v>
      </c>
      <c r="D176" s="176"/>
      <c r="E176" s="195">
        <f t="shared" si="5"/>
        <v>173</v>
      </c>
      <c r="F176" s="203" t="s">
        <v>601</v>
      </c>
      <c r="G176" s="228">
        <v>1</v>
      </c>
    </row>
    <row r="177" spans="1:7" ht="12.75">
      <c r="A177" s="175">
        <f>Clubrecords!E50</f>
        <v>0</v>
      </c>
      <c r="B177" s="176">
        <f t="shared" si="4"/>
      </c>
      <c r="C177" s="176">
        <v>174</v>
      </c>
      <c r="D177" s="176"/>
      <c r="E177" s="195">
        <f t="shared" si="5"/>
        <v>174</v>
      </c>
      <c r="F177" s="203" t="s">
        <v>1306</v>
      </c>
      <c r="G177" s="228">
        <v>1</v>
      </c>
    </row>
    <row r="178" spans="1:7" ht="12.75">
      <c r="A178" s="175">
        <f>Clubrecords!E53</f>
        <v>0</v>
      </c>
      <c r="B178" s="176">
        <f t="shared" si="4"/>
      </c>
      <c r="C178" s="176">
        <v>175</v>
      </c>
      <c r="D178" s="176"/>
      <c r="E178" s="195">
        <f t="shared" si="5"/>
        <v>175</v>
      </c>
      <c r="F178" s="203" t="s">
        <v>274</v>
      </c>
      <c r="G178" s="228">
        <v>1</v>
      </c>
    </row>
    <row r="179" spans="1:7" ht="12.75">
      <c r="A179" s="175" t="str">
        <f>Clubrecords!E56</f>
        <v>S. HILTJESDAM</v>
      </c>
      <c r="B179" s="176">
        <f t="shared" si="4"/>
        <v>11</v>
      </c>
      <c r="C179" s="176">
        <v>176</v>
      </c>
      <c r="D179" s="176"/>
      <c r="E179" s="180">
        <f t="shared" si="5"/>
        <v>176</v>
      </c>
      <c r="F179" s="203" t="s">
        <v>65</v>
      </c>
      <c r="G179" s="228">
        <v>1</v>
      </c>
    </row>
    <row r="180" spans="1:7" ht="12.75">
      <c r="A180" s="175">
        <f>Clubrecords!E59</f>
        <v>0</v>
      </c>
      <c r="B180" s="176">
        <f t="shared" si="4"/>
      </c>
      <c r="C180" s="176">
        <v>177</v>
      </c>
      <c r="D180" s="176"/>
      <c r="E180" s="180">
        <f t="shared" si="5"/>
        <v>177</v>
      </c>
      <c r="F180" s="203" t="s">
        <v>327</v>
      </c>
      <c r="G180" s="228">
        <v>1</v>
      </c>
    </row>
    <row r="181" spans="1:7" ht="12.75">
      <c r="A181" s="175">
        <f>Clubrecords!E62</f>
        <v>0</v>
      </c>
      <c r="B181" s="176">
        <f t="shared" si="4"/>
      </c>
      <c r="C181" s="176">
        <v>178</v>
      </c>
      <c r="D181" s="176"/>
      <c r="E181" s="180">
        <f t="shared" si="5"/>
        <v>178</v>
      </c>
      <c r="F181" s="203" t="s">
        <v>1372</v>
      </c>
      <c r="G181" s="228">
        <v>1</v>
      </c>
    </row>
    <row r="182" spans="1:7" ht="12.75">
      <c r="A182" s="175">
        <f>Clubrecords!E65</f>
        <v>0</v>
      </c>
      <c r="B182" s="176">
        <f t="shared" si="4"/>
      </c>
      <c r="C182" s="176">
        <v>179</v>
      </c>
      <c r="D182" s="176"/>
      <c r="E182" s="180">
        <f t="shared" si="5"/>
        <v>179</v>
      </c>
      <c r="F182" s="203" t="s">
        <v>962</v>
      </c>
      <c r="G182" s="228">
        <v>1</v>
      </c>
    </row>
    <row r="183" spans="1:7" ht="12.75">
      <c r="A183" s="175">
        <f>Clubrecords!E68</f>
        <v>0</v>
      </c>
      <c r="B183" s="176">
        <f t="shared" si="4"/>
      </c>
      <c r="C183" s="176">
        <v>180</v>
      </c>
      <c r="D183" s="176"/>
      <c r="E183" s="180">
        <f t="shared" si="5"/>
        <v>180</v>
      </c>
      <c r="F183" s="203" t="s">
        <v>1381</v>
      </c>
      <c r="G183" s="228">
        <v>1</v>
      </c>
    </row>
    <row r="184" spans="1:7" ht="12.75">
      <c r="A184" s="175">
        <f>Clubrecords!E71</f>
        <v>0</v>
      </c>
      <c r="B184" s="176">
        <f t="shared" si="4"/>
      </c>
      <c r="C184" s="176">
        <v>181</v>
      </c>
      <c r="D184" s="176"/>
      <c r="E184" s="180">
        <f t="shared" si="5"/>
        <v>181</v>
      </c>
      <c r="F184" s="203" t="s">
        <v>131</v>
      </c>
      <c r="G184" s="228">
        <v>1</v>
      </c>
    </row>
    <row r="185" spans="1:7" ht="12.75">
      <c r="A185" s="175">
        <f>Clubrecords!E74</f>
        <v>0</v>
      </c>
      <c r="B185" s="176">
        <f t="shared" si="4"/>
      </c>
      <c r="C185" s="176">
        <v>182</v>
      </c>
      <c r="D185" s="176"/>
      <c r="E185" s="176">
        <f t="shared" si="5"/>
        <v>182</v>
      </c>
      <c r="F185" s="203" t="s">
        <v>1450</v>
      </c>
      <c r="G185" s="228">
        <v>1</v>
      </c>
    </row>
    <row r="186" spans="1:7" ht="12.75">
      <c r="A186" s="175" t="str">
        <f>Clubrecords!E77</f>
        <v>C. DENNEKAMP</v>
      </c>
      <c r="B186" s="176">
        <f t="shared" si="4"/>
        <v>2</v>
      </c>
      <c r="C186" s="176">
        <v>183</v>
      </c>
      <c r="D186" s="176"/>
      <c r="E186" s="176">
        <f t="shared" si="5"/>
        <v>183</v>
      </c>
      <c r="F186" s="203" t="s">
        <v>743</v>
      </c>
      <c r="G186" s="228">
        <v>1</v>
      </c>
    </row>
    <row r="187" spans="1:7" ht="12.75">
      <c r="A187" s="175" t="str">
        <f>Clubrecords!E78</f>
        <v>N. WESSELS</v>
      </c>
      <c r="B187" s="176">
        <f t="shared" si="4"/>
        <v>12</v>
      </c>
      <c r="C187" s="176">
        <v>184</v>
      </c>
      <c r="D187" s="176"/>
      <c r="E187" s="176">
        <f t="shared" si="5"/>
        <v>184</v>
      </c>
      <c r="F187" s="203" t="s">
        <v>1448</v>
      </c>
      <c r="G187" s="228">
        <v>1</v>
      </c>
    </row>
    <row r="188" spans="1:7" ht="12.75">
      <c r="A188" s="175" t="str">
        <f>Clubrecords!E79</f>
        <v>S. HILTJESDAM</v>
      </c>
      <c r="B188" s="176">
        <f t="shared" si="4"/>
        <v>11</v>
      </c>
      <c r="C188" s="176">
        <v>185</v>
      </c>
      <c r="D188" s="176"/>
      <c r="E188" s="176">
        <f t="shared" si="5"/>
        <v>185</v>
      </c>
      <c r="F188" s="203" t="s">
        <v>392</v>
      </c>
      <c r="G188" s="228">
        <v>1</v>
      </c>
    </row>
    <row r="189" spans="1:7" ht="12.75">
      <c r="A189" s="175" t="str">
        <f>Clubrecords!E80</f>
        <v>L. NIJKAMP</v>
      </c>
      <c r="B189" s="176">
        <f t="shared" si="4"/>
        <v>2</v>
      </c>
      <c r="C189" s="176">
        <v>186</v>
      </c>
      <c r="D189" s="176"/>
      <c r="E189" s="176">
        <f t="shared" si="5"/>
        <v>186</v>
      </c>
      <c r="F189" s="203" t="s">
        <v>942</v>
      </c>
      <c r="G189" s="228">
        <v>1</v>
      </c>
    </row>
    <row r="190" spans="1:7" ht="12.75">
      <c r="A190" s="175">
        <f>Clubrecords!E83</f>
        <v>0</v>
      </c>
      <c r="B190" s="176">
        <f t="shared" si="4"/>
      </c>
      <c r="C190" s="176">
        <v>187</v>
      </c>
      <c r="D190" s="176"/>
      <c r="E190" s="176">
        <f t="shared" si="5"/>
        <v>187</v>
      </c>
      <c r="F190" s="203" t="s">
        <v>567</v>
      </c>
      <c r="G190" s="228">
        <v>1</v>
      </c>
    </row>
    <row r="191" spans="1:7" ht="12.75">
      <c r="A191" s="175">
        <f>Clubrecords!E84</f>
        <v>0</v>
      </c>
      <c r="B191" s="176">
        <f t="shared" si="4"/>
      </c>
      <c r="C191" s="176">
        <v>188</v>
      </c>
      <c r="D191" s="176"/>
      <c r="E191" s="176">
        <f t="shared" si="5"/>
        <v>188</v>
      </c>
      <c r="F191" s="203" t="s">
        <v>933</v>
      </c>
      <c r="G191" s="228">
        <v>1</v>
      </c>
    </row>
    <row r="192" spans="1:7" ht="12.75">
      <c r="A192" s="175">
        <f>Clubrecords!E85</f>
        <v>0</v>
      </c>
      <c r="B192" s="176">
        <f t="shared" si="4"/>
      </c>
      <c r="C192" s="176">
        <v>189</v>
      </c>
      <c r="D192" s="176"/>
      <c r="E192" s="176">
        <f t="shared" si="5"/>
        <v>189</v>
      </c>
      <c r="F192" s="203" t="s">
        <v>872</v>
      </c>
      <c r="G192" s="228">
        <v>1</v>
      </c>
    </row>
    <row r="193" spans="1:7" ht="12.75">
      <c r="A193" s="175">
        <f>Clubrecords!E86</f>
        <v>0</v>
      </c>
      <c r="B193" s="176">
        <f t="shared" si="4"/>
      </c>
      <c r="C193" s="176">
        <v>190</v>
      </c>
      <c r="D193" s="176"/>
      <c r="E193" s="176">
        <f t="shared" si="5"/>
      </c>
      <c r="F193" s="229" t="s">
        <v>1118</v>
      </c>
      <c r="G193" s="230">
        <v>862</v>
      </c>
    </row>
    <row r="194" spans="1:5" ht="12.75">
      <c r="A194" s="175">
        <f>Clubrecords!E89</f>
        <v>0</v>
      </c>
      <c r="B194" s="176">
        <f aca="true" t="shared" si="6" ref="B194:B257">IF(A194=0,"",_xlfn.COUNTIFS(A$1:A$65536,A194))</f>
      </c>
      <c r="C194" s="176">
        <v>191</v>
      </c>
      <c r="D194" s="176"/>
      <c r="E194" s="176">
        <f t="shared" si="5"/>
      </c>
    </row>
    <row r="195" spans="1:5" ht="12.75">
      <c r="A195" s="175">
        <f>Clubrecords!E90</f>
        <v>0</v>
      </c>
      <c r="B195" s="176">
        <f t="shared" si="6"/>
      </c>
      <c r="C195" s="176">
        <v>192</v>
      </c>
      <c r="D195" s="176"/>
      <c r="E195" s="176">
        <f t="shared" si="5"/>
      </c>
    </row>
    <row r="196" spans="1:5" ht="12.75">
      <c r="A196" s="175">
        <f>Clubrecords!E91</f>
        <v>0</v>
      </c>
      <c r="B196" s="176">
        <f t="shared" si="6"/>
      </c>
      <c r="C196" s="176">
        <v>193</v>
      </c>
      <c r="D196" s="176"/>
      <c r="E196" s="176">
        <f aca="true" t="shared" si="7" ref="E196:E259">IF(OR(F196="",F196="Eindtotaal"),"",C196)</f>
      </c>
    </row>
    <row r="197" spans="1:5" ht="12.75">
      <c r="A197" s="175">
        <f>Clubrecords!E92</f>
        <v>0</v>
      </c>
      <c r="B197" s="176">
        <f t="shared" si="6"/>
      </c>
      <c r="C197" s="176">
        <v>194</v>
      </c>
      <c r="D197" s="176"/>
      <c r="E197" s="176">
        <f t="shared" si="7"/>
      </c>
    </row>
    <row r="198" spans="1:5" ht="12.75">
      <c r="A198" s="175">
        <f>Clubrecords!E95</f>
        <v>0</v>
      </c>
      <c r="B198" s="176">
        <f t="shared" si="6"/>
      </c>
      <c r="C198" s="176">
        <v>195</v>
      </c>
      <c r="D198" s="176"/>
      <c r="E198" s="176">
        <f t="shared" si="7"/>
      </c>
    </row>
    <row r="199" spans="1:5" ht="12.75">
      <c r="A199" s="175">
        <f>Clubrecords!E96</f>
        <v>0</v>
      </c>
      <c r="B199" s="176">
        <f t="shared" si="6"/>
      </c>
      <c r="C199" s="176">
        <v>196</v>
      </c>
      <c r="D199" s="176"/>
      <c r="E199" s="176">
        <f t="shared" si="7"/>
      </c>
    </row>
    <row r="200" spans="1:5" ht="12.75">
      <c r="A200" s="175">
        <f>Clubrecords!E97</f>
        <v>0</v>
      </c>
      <c r="B200" s="176">
        <f t="shared" si="6"/>
      </c>
      <c r="C200" s="176">
        <v>197</v>
      </c>
      <c r="D200" s="176"/>
      <c r="E200" s="176">
        <f t="shared" si="7"/>
      </c>
    </row>
    <row r="201" spans="1:5" ht="12.75">
      <c r="A201" s="175">
        <f>Clubrecords!E98</f>
        <v>0</v>
      </c>
      <c r="B201" s="176">
        <f t="shared" si="6"/>
      </c>
      <c r="C201" s="176">
        <v>198</v>
      </c>
      <c r="D201" s="176"/>
      <c r="E201" s="176">
        <f t="shared" si="7"/>
      </c>
    </row>
    <row r="202" spans="1:5" ht="12.75">
      <c r="A202" s="175">
        <f>Clubrecords!E101</f>
        <v>0</v>
      </c>
      <c r="B202" s="176">
        <f t="shared" si="6"/>
      </c>
      <c r="C202" s="176">
        <v>199</v>
      </c>
      <c r="D202" s="176"/>
      <c r="E202" s="176">
        <f t="shared" si="7"/>
      </c>
    </row>
    <row r="203" spans="1:5" ht="12.75">
      <c r="A203" s="175">
        <f>Clubrecords!E102</f>
        <v>0</v>
      </c>
      <c r="B203" s="176">
        <f t="shared" si="6"/>
      </c>
      <c r="C203" s="176">
        <v>200</v>
      </c>
      <c r="D203" s="176"/>
      <c r="E203" s="176">
        <f t="shared" si="7"/>
      </c>
    </row>
    <row r="204" spans="1:5" ht="12.75">
      <c r="A204" s="175">
        <f>Clubrecords!E103</f>
        <v>0</v>
      </c>
      <c r="B204" s="176">
        <f t="shared" si="6"/>
      </c>
      <c r="C204" s="176">
        <v>201</v>
      </c>
      <c r="D204" s="176"/>
      <c r="E204" s="176">
        <f t="shared" si="7"/>
      </c>
    </row>
    <row r="205" spans="1:5" ht="12.75">
      <c r="A205" s="175">
        <f>Clubrecords!E104</f>
        <v>0</v>
      </c>
      <c r="B205" s="176">
        <f t="shared" si="6"/>
      </c>
      <c r="C205" s="176">
        <v>202</v>
      </c>
      <c r="D205" s="176"/>
      <c r="E205" s="176">
        <f t="shared" si="7"/>
      </c>
    </row>
    <row r="206" spans="1:5" ht="12.75">
      <c r="A206" s="175">
        <f>Clubrecords!E107</f>
        <v>0</v>
      </c>
      <c r="B206" s="176">
        <f t="shared" si="6"/>
      </c>
      <c r="C206" s="176">
        <v>203</v>
      </c>
      <c r="D206" s="176"/>
      <c r="E206" s="176">
        <f t="shared" si="7"/>
      </c>
    </row>
    <row r="207" spans="1:5" ht="12.75">
      <c r="A207" s="175">
        <f>Clubrecords!E108</f>
        <v>0</v>
      </c>
      <c r="B207" s="176">
        <f t="shared" si="6"/>
      </c>
      <c r="C207" s="176">
        <v>204</v>
      </c>
      <c r="D207" s="176"/>
      <c r="E207" s="176">
        <f t="shared" si="7"/>
      </c>
    </row>
    <row r="208" spans="1:5" ht="12.75">
      <c r="A208" s="175">
        <f>Clubrecords!E109</f>
        <v>0</v>
      </c>
      <c r="B208" s="176">
        <f t="shared" si="6"/>
      </c>
      <c r="C208" s="176">
        <v>205</v>
      </c>
      <c r="D208" s="176"/>
      <c r="E208" s="176">
        <f t="shared" si="7"/>
      </c>
    </row>
    <row r="209" spans="1:5" ht="12.75">
      <c r="A209" s="175">
        <f>Clubrecords!E110</f>
        <v>0</v>
      </c>
      <c r="B209" s="176">
        <f t="shared" si="6"/>
      </c>
      <c r="C209" s="176">
        <v>206</v>
      </c>
      <c r="D209" s="176"/>
      <c r="E209" s="176">
        <f t="shared" si="7"/>
      </c>
    </row>
    <row r="210" spans="1:5" ht="12.75">
      <c r="A210" s="175" t="str">
        <f>Clubrecords!E114</f>
        <v>D. WESSELS</v>
      </c>
      <c r="B210" s="176">
        <f t="shared" si="6"/>
        <v>3</v>
      </c>
      <c r="C210" s="176">
        <v>207</v>
      </c>
      <c r="D210" s="176"/>
      <c r="E210" s="176">
        <f t="shared" si="7"/>
      </c>
    </row>
    <row r="211" spans="1:5" ht="12.75">
      <c r="A211" s="175" t="str">
        <f>Clubrecords!E117</f>
        <v>S. HILTJESDAM</v>
      </c>
      <c r="B211" s="176">
        <f t="shared" si="6"/>
        <v>11</v>
      </c>
      <c r="C211" s="176">
        <v>208</v>
      </c>
      <c r="D211" s="176"/>
      <c r="E211" s="176">
        <f t="shared" si="7"/>
      </c>
    </row>
    <row r="212" spans="1:5" ht="12.75">
      <c r="A212" s="175">
        <f>Clubrecords!E120</f>
        <v>0</v>
      </c>
      <c r="B212" s="176">
        <f t="shared" si="6"/>
      </c>
      <c r="C212" s="176">
        <v>209</v>
      </c>
      <c r="D212" s="176"/>
      <c r="E212" s="176">
        <f t="shared" si="7"/>
      </c>
    </row>
    <row r="213" spans="1:5" ht="12.75">
      <c r="A213" s="175" t="str">
        <f>Clubrecords!E123</f>
        <v>M. SMALBRUGGE</v>
      </c>
      <c r="B213" s="176">
        <f t="shared" si="6"/>
        <v>25</v>
      </c>
      <c r="C213" s="176">
        <v>210</v>
      </c>
      <c r="D213" s="176"/>
      <c r="E213" s="176">
        <f t="shared" si="7"/>
      </c>
    </row>
    <row r="214" spans="1:5" ht="12.75">
      <c r="A214" s="175" t="str">
        <f>Clubrecords!E126</f>
        <v>M. SMALBRUGGE</v>
      </c>
      <c r="B214" s="176">
        <f t="shared" si="6"/>
        <v>25</v>
      </c>
      <c r="C214" s="176">
        <v>211</v>
      </c>
      <c r="D214" s="176"/>
      <c r="E214" s="176">
        <f t="shared" si="7"/>
      </c>
    </row>
    <row r="215" spans="1:5" ht="12.75">
      <c r="A215" s="175" t="str">
        <f>Clubrecords!E129</f>
        <v>M. SMALBRUGGE</v>
      </c>
      <c r="B215" s="176">
        <f t="shared" si="6"/>
        <v>25</v>
      </c>
      <c r="C215" s="176">
        <v>212</v>
      </c>
      <c r="D215" s="176"/>
      <c r="E215" s="176">
        <f t="shared" si="7"/>
      </c>
    </row>
    <row r="216" spans="1:5" ht="12.75">
      <c r="A216" s="175">
        <f>Clubrecords!E132</f>
        <v>0</v>
      </c>
      <c r="B216" s="176">
        <f t="shared" si="6"/>
      </c>
      <c r="C216" s="176">
        <v>213</v>
      </c>
      <c r="D216" s="176"/>
      <c r="E216" s="176">
        <f t="shared" si="7"/>
      </c>
    </row>
    <row r="217" spans="1:5" ht="12.75">
      <c r="A217" s="175">
        <f>Clubrecords!E135</f>
        <v>0</v>
      </c>
      <c r="B217" s="176">
        <f t="shared" si="6"/>
      </c>
      <c r="C217" s="176">
        <v>214</v>
      </c>
      <c r="D217" s="176"/>
      <c r="E217" s="176">
        <f t="shared" si="7"/>
      </c>
    </row>
    <row r="218" spans="1:5" ht="12.75">
      <c r="A218" s="175">
        <f>Clubrecords!E153</f>
        <v>0</v>
      </c>
      <c r="B218" s="176">
        <f t="shared" si="6"/>
      </c>
      <c r="C218" s="176">
        <v>215</v>
      </c>
      <c r="D218" s="176"/>
      <c r="E218" s="176">
        <f t="shared" si="7"/>
      </c>
    </row>
    <row r="219" spans="1:5" ht="12.75">
      <c r="A219" s="175">
        <f>Clubrecords!E156</f>
        <v>0</v>
      </c>
      <c r="B219" s="176">
        <f t="shared" si="6"/>
      </c>
      <c r="C219" s="176">
        <v>216</v>
      </c>
      <c r="D219" s="176"/>
      <c r="E219" s="176">
        <f t="shared" si="7"/>
      </c>
    </row>
    <row r="220" spans="1:5" ht="12.75">
      <c r="A220" s="175" t="str">
        <f>Clubrecords!E159</f>
        <v>M. SMALBRUGGE</v>
      </c>
      <c r="B220" s="176">
        <f t="shared" si="6"/>
        <v>25</v>
      </c>
      <c r="C220" s="176">
        <v>217</v>
      </c>
      <c r="D220" s="176"/>
      <c r="E220" s="176">
        <f t="shared" si="7"/>
      </c>
    </row>
    <row r="221" spans="1:5" ht="12.75">
      <c r="A221" s="175">
        <f>Clubrecords!E162</f>
        <v>0</v>
      </c>
      <c r="B221" s="176">
        <f t="shared" si="6"/>
      </c>
      <c r="C221" s="176">
        <v>218</v>
      </c>
      <c r="D221" s="176"/>
      <c r="E221" s="176">
        <f t="shared" si="7"/>
      </c>
    </row>
    <row r="222" spans="1:5" ht="12.75">
      <c r="A222" s="175">
        <f>Clubrecords!E165</f>
        <v>0</v>
      </c>
      <c r="B222" s="176">
        <f t="shared" si="6"/>
      </c>
      <c r="C222" s="176">
        <v>219</v>
      </c>
      <c r="D222" s="176"/>
      <c r="E222" s="176">
        <f t="shared" si="7"/>
      </c>
    </row>
    <row r="223" spans="1:5" ht="12.75">
      <c r="A223" s="175">
        <f>Clubrecords!E171</f>
        <v>0</v>
      </c>
      <c r="B223" s="176">
        <f t="shared" si="6"/>
      </c>
      <c r="C223" s="176">
        <v>220</v>
      </c>
      <c r="D223" s="176"/>
      <c r="E223" s="176">
        <f t="shared" si="7"/>
      </c>
    </row>
    <row r="224" spans="1:5" ht="12.75">
      <c r="A224" s="175">
        <f>Clubrecords!E177</f>
        <v>0</v>
      </c>
      <c r="B224" s="176">
        <f t="shared" si="6"/>
      </c>
      <c r="C224" s="176">
        <v>221</v>
      </c>
      <c r="D224" s="176"/>
      <c r="E224" s="176">
        <f t="shared" si="7"/>
      </c>
    </row>
    <row r="225" spans="1:5" ht="12.75">
      <c r="A225" s="175" t="str">
        <f>Clubrecords!E180</f>
        <v>M. SMALBRUGGE</v>
      </c>
      <c r="B225" s="176">
        <f t="shared" si="6"/>
        <v>25</v>
      </c>
      <c r="C225" s="176">
        <v>222</v>
      </c>
      <c r="D225" s="176"/>
      <c r="E225" s="176">
        <f t="shared" si="7"/>
      </c>
    </row>
    <row r="226" spans="1:5" ht="12.75">
      <c r="A226" s="175">
        <f>Clubrecords!E183</f>
        <v>0</v>
      </c>
      <c r="B226" s="176">
        <f t="shared" si="6"/>
      </c>
      <c r="C226" s="176">
        <v>223</v>
      </c>
      <c r="D226" s="176"/>
      <c r="E226" s="176">
        <f t="shared" si="7"/>
      </c>
    </row>
    <row r="227" spans="1:5" ht="12.75">
      <c r="A227" s="175">
        <f>Clubrecords!E186</f>
        <v>0</v>
      </c>
      <c r="B227" s="176">
        <f t="shared" si="6"/>
      </c>
      <c r="C227" s="176">
        <v>224</v>
      </c>
      <c r="D227" s="176"/>
      <c r="E227" s="176">
        <f t="shared" si="7"/>
      </c>
    </row>
    <row r="228" spans="1:5" ht="12.75">
      <c r="A228" s="175">
        <f>Clubrecords!E189</f>
        <v>0</v>
      </c>
      <c r="B228" s="176">
        <f t="shared" si="6"/>
      </c>
      <c r="C228" s="176">
        <v>225</v>
      </c>
      <c r="D228" s="176"/>
      <c r="E228" s="176">
        <f t="shared" si="7"/>
      </c>
    </row>
    <row r="229" spans="1:5" ht="12.75">
      <c r="A229" s="175">
        <f>Clubrecords!E192</f>
        <v>0</v>
      </c>
      <c r="B229" s="176">
        <f t="shared" si="6"/>
      </c>
      <c r="C229" s="176">
        <v>226</v>
      </c>
      <c r="D229" s="176"/>
      <c r="E229" s="176">
        <f t="shared" si="7"/>
      </c>
    </row>
    <row r="230" spans="1:5" ht="12.75">
      <c r="A230" s="175">
        <f>Clubrecords!E195</f>
        <v>0</v>
      </c>
      <c r="B230" s="176">
        <f t="shared" si="6"/>
      </c>
      <c r="C230" s="176">
        <v>227</v>
      </c>
      <c r="D230" s="176"/>
      <c r="E230" s="176">
        <f t="shared" si="7"/>
      </c>
    </row>
    <row r="231" spans="1:5" ht="12.75">
      <c r="A231" s="175">
        <f>Clubrecords!E198</f>
        <v>0</v>
      </c>
      <c r="B231" s="176">
        <f t="shared" si="6"/>
      </c>
      <c r="C231" s="176">
        <v>228</v>
      </c>
      <c r="D231" s="176"/>
      <c r="E231" s="176">
        <f t="shared" si="7"/>
      </c>
    </row>
    <row r="232" spans="1:5" ht="12.75">
      <c r="A232" s="175">
        <f>Clubrecords!E201</f>
        <v>0</v>
      </c>
      <c r="B232" s="176">
        <f t="shared" si="6"/>
      </c>
      <c r="C232" s="176">
        <v>229</v>
      </c>
      <c r="D232" s="176"/>
      <c r="E232" s="176">
        <f t="shared" si="7"/>
      </c>
    </row>
    <row r="233" spans="1:5" ht="12.75">
      <c r="A233" s="175">
        <f>Clubrecords!E204</f>
        <v>0</v>
      </c>
      <c r="B233" s="176">
        <f t="shared" si="6"/>
      </c>
      <c r="C233" s="176">
        <v>230</v>
      </c>
      <c r="D233" s="176"/>
      <c r="E233" s="176">
        <f t="shared" si="7"/>
      </c>
    </row>
    <row r="234" spans="1:5" ht="12.75">
      <c r="A234" s="175" t="str">
        <f>Clubrecords!E207</f>
        <v>M. SMALBRUGGE</v>
      </c>
      <c r="B234" s="176">
        <f t="shared" si="6"/>
        <v>25</v>
      </c>
      <c r="C234" s="176">
        <v>231</v>
      </c>
      <c r="D234" s="176"/>
      <c r="E234" s="176">
        <f t="shared" si="7"/>
      </c>
    </row>
    <row r="235" spans="1:5" ht="12.75">
      <c r="A235" s="175" t="str">
        <f>Clubrecords!E210</f>
        <v>N. WESSELS</v>
      </c>
      <c r="B235" s="176">
        <f t="shared" si="6"/>
        <v>12</v>
      </c>
      <c r="C235" s="176">
        <v>232</v>
      </c>
      <c r="D235" s="176"/>
      <c r="E235" s="176">
        <f t="shared" si="7"/>
      </c>
    </row>
    <row r="236" spans="1:5" ht="12.75">
      <c r="A236" s="175">
        <f>Clubrecords!E213</f>
        <v>0</v>
      </c>
      <c r="B236" s="176">
        <f t="shared" si="6"/>
      </c>
      <c r="C236" s="176">
        <v>233</v>
      </c>
      <c r="D236" s="176"/>
      <c r="E236" s="176">
        <f t="shared" si="7"/>
      </c>
    </row>
    <row r="237" spans="1:5" ht="12.75">
      <c r="A237" s="175">
        <f>Clubrecords!E216</f>
        <v>0</v>
      </c>
      <c r="B237" s="176">
        <f t="shared" si="6"/>
      </c>
      <c r="C237" s="176">
        <v>234</v>
      </c>
      <c r="D237" s="176"/>
      <c r="E237" s="176">
        <f t="shared" si="7"/>
      </c>
    </row>
    <row r="238" spans="1:5" ht="12.75">
      <c r="A238" s="175">
        <f>Clubrecords!E219</f>
        <v>0</v>
      </c>
      <c r="B238" s="176">
        <f t="shared" si="6"/>
      </c>
      <c r="C238" s="176">
        <v>235</v>
      </c>
      <c r="D238" s="176"/>
      <c r="E238" s="176">
        <f t="shared" si="7"/>
      </c>
    </row>
    <row r="239" spans="1:5" ht="12.75">
      <c r="A239" s="175">
        <f>Clubrecords!E222</f>
        <v>0</v>
      </c>
      <c r="B239" s="176">
        <f t="shared" si="6"/>
      </c>
      <c r="C239" s="176">
        <v>236</v>
      </c>
      <c r="D239" s="176"/>
      <c r="E239" s="176">
        <f t="shared" si="7"/>
      </c>
    </row>
    <row r="240" spans="1:5" ht="12.75">
      <c r="A240" s="175">
        <f>Clubrecords!E225</f>
        <v>0</v>
      </c>
      <c r="B240" s="176">
        <f t="shared" si="6"/>
      </c>
      <c r="C240" s="176">
        <v>237</v>
      </c>
      <c r="D240" s="176"/>
      <c r="E240" s="176">
        <f t="shared" si="7"/>
      </c>
    </row>
    <row r="241" spans="1:5" ht="12.75">
      <c r="A241" s="175">
        <f>Clubrecords!E228</f>
        <v>0</v>
      </c>
      <c r="B241" s="176">
        <f t="shared" si="6"/>
      </c>
      <c r="C241" s="176">
        <v>238</v>
      </c>
      <c r="D241" s="176"/>
      <c r="E241" s="176">
        <f t="shared" si="7"/>
      </c>
    </row>
    <row r="242" spans="1:5" ht="12.75">
      <c r="A242" s="175" t="str">
        <f>Clubrecords!F5</f>
        <v>J.W. DANGREMOND</v>
      </c>
      <c r="B242" s="176">
        <f t="shared" si="6"/>
        <v>19</v>
      </c>
      <c r="C242" s="176">
        <v>239</v>
      </c>
      <c r="D242" s="176"/>
      <c r="E242" s="176">
        <f t="shared" si="7"/>
      </c>
    </row>
    <row r="243" spans="1:5" ht="12.75">
      <c r="A243" s="175">
        <f>Clubrecords!F8</f>
        <v>0</v>
      </c>
      <c r="B243" s="176">
        <f t="shared" si="6"/>
      </c>
      <c r="C243" s="176">
        <v>240</v>
      </c>
      <c r="D243" s="176"/>
      <c r="E243" s="176">
        <f t="shared" si="7"/>
      </c>
    </row>
    <row r="244" spans="1:5" ht="12.75">
      <c r="A244" s="175">
        <f>Clubrecords!F11</f>
        <v>0</v>
      </c>
      <c r="B244" s="176">
        <f t="shared" si="6"/>
      </c>
      <c r="C244" s="176">
        <v>241</v>
      </c>
      <c r="D244" s="176"/>
      <c r="E244" s="176">
        <f t="shared" si="7"/>
      </c>
    </row>
    <row r="245" spans="1:5" ht="12.75">
      <c r="A245" s="175">
        <f>Clubrecords!F14</f>
        <v>0</v>
      </c>
      <c r="B245" s="176">
        <f t="shared" si="6"/>
      </c>
      <c r="C245" s="176">
        <v>242</v>
      </c>
      <c r="D245" s="176"/>
      <c r="E245" s="176">
        <f t="shared" si="7"/>
      </c>
    </row>
    <row r="246" spans="1:5" ht="12.75">
      <c r="A246" s="175" t="str">
        <f>Clubrecords!F17</f>
        <v>M. BOR</v>
      </c>
      <c r="B246" s="176">
        <f t="shared" si="6"/>
        <v>1</v>
      </c>
      <c r="C246" s="176">
        <v>243</v>
      </c>
      <c r="D246" s="176"/>
      <c r="E246" s="176">
        <f t="shared" si="7"/>
      </c>
    </row>
    <row r="247" spans="1:5" ht="12.75">
      <c r="A247" s="175">
        <f>Clubrecords!F20</f>
        <v>0</v>
      </c>
      <c r="B247" s="176">
        <f t="shared" si="6"/>
      </c>
      <c r="C247" s="176">
        <v>244</v>
      </c>
      <c r="D247" s="176"/>
      <c r="E247" s="176">
        <f t="shared" si="7"/>
      </c>
    </row>
    <row r="248" spans="1:5" ht="12.75">
      <c r="A248" s="175" t="str">
        <f>Clubrecords!F23</f>
        <v>N. DENNEKAMP</v>
      </c>
      <c r="B248" s="176">
        <f t="shared" si="6"/>
        <v>30</v>
      </c>
      <c r="C248" s="176">
        <v>245</v>
      </c>
      <c r="D248" s="176"/>
      <c r="E248" s="176">
        <f t="shared" si="7"/>
      </c>
    </row>
    <row r="249" spans="1:5" ht="12.75">
      <c r="A249" s="175" t="str">
        <f>Clubrecords!F26</f>
        <v>N. DENNEKAMP</v>
      </c>
      <c r="B249" s="176">
        <f t="shared" si="6"/>
        <v>30</v>
      </c>
      <c r="C249" s="176">
        <v>246</v>
      </c>
      <c r="D249" s="176"/>
      <c r="E249" s="176">
        <f t="shared" si="7"/>
      </c>
    </row>
    <row r="250" spans="1:5" ht="12.75">
      <c r="A250" s="175" t="str">
        <f>Clubrecords!F29</f>
        <v>W. DENNEKAMP</v>
      </c>
      <c r="B250" s="176">
        <f t="shared" si="6"/>
        <v>38</v>
      </c>
      <c r="C250" s="176">
        <v>247</v>
      </c>
      <c r="D250" s="176"/>
      <c r="E250" s="176">
        <f t="shared" si="7"/>
      </c>
    </row>
    <row r="251" spans="1:5" ht="12.75">
      <c r="A251" s="175" t="str">
        <f>Clubrecords!F32</f>
        <v>L. BRINKMAN</v>
      </c>
      <c r="B251" s="176">
        <f t="shared" si="6"/>
        <v>2</v>
      </c>
      <c r="C251" s="176">
        <v>248</v>
      </c>
      <c r="D251" s="176"/>
      <c r="E251" s="176">
        <f t="shared" si="7"/>
      </c>
    </row>
    <row r="252" spans="1:5" ht="12.75">
      <c r="A252" s="175" t="str">
        <f>Clubrecords!F35</f>
        <v>J. VOORTMAN</v>
      </c>
      <c r="B252" s="176">
        <f t="shared" si="6"/>
        <v>4</v>
      </c>
      <c r="C252" s="176">
        <v>249</v>
      </c>
      <c r="D252" s="176"/>
      <c r="E252" s="176">
        <f t="shared" si="7"/>
      </c>
    </row>
    <row r="253" spans="1:5" ht="12.75">
      <c r="A253" s="175">
        <f>Clubrecords!F38</f>
        <v>0</v>
      </c>
      <c r="B253" s="176">
        <f t="shared" si="6"/>
      </c>
      <c r="C253" s="176">
        <v>250</v>
      </c>
      <c r="D253" s="176"/>
      <c r="E253" s="176">
        <f t="shared" si="7"/>
      </c>
    </row>
    <row r="254" spans="1:5" ht="12.75">
      <c r="A254" s="175">
        <f>Clubrecords!F41</f>
        <v>0</v>
      </c>
      <c r="B254" s="176">
        <f t="shared" si="6"/>
      </c>
      <c r="C254" s="176">
        <v>251</v>
      </c>
      <c r="D254" s="176"/>
      <c r="E254" s="176">
        <f t="shared" si="7"/>
      </c>
    </row>
    <row r="255" spans="1:5" ht="12.75">
      <c r="A255" s="175">
        <f>Clubrecords!F44</f>
        <v>0</v>
      </c>
      <c r="B255" s="176">
        <f t="shared" si="6"/>
      </c>
      <c r="C255" s="176">
        <v>252</v>
      </c>
      <c r="D255" s="176"/>
      <c r="E255" s="176">
        <f t="shared" si="7"/>
      </c>
    </row>
    <row r="256" spans="1:5" ht="12.75">
      <c r="A256" s="175">
        <f>Clubrecords!F47</f>
        <v>0</v>
      </c>
      <c r="B256" s="176">
        <f t="shared" si="6"/>
      </c>
      <c r="C256" s="176">
        <v>253</v>
      </c>
      <c r="D256" s="176"/>
      <c r="E256" s="176">
        <f t="shared" si="7"/>
      </c>
    </row>
    <row r="257" spans="1:5" ht="12.75">
      <c r="A257" s="175">
        <f>Clubrecords!F50</f>
        <v>0</v>
      </c>
      <c r="B257" s="176">
        <f t="shared" si="6"/>
      </c>
      <c r="C257" s="176">
        <v>254</v>
      </c>
      <c r="D257" s="176"/>
      <c r="E257" s="176">
        <f t="shared" si="7"/>
      </c>
    </row>
    <row r="258" spans="1:5" ht="12.75">
      <c r="A258" s="175">
        <f>Clubrecords!F53</f>
        <v>0</v>
      </c>
      <c r="B258" s="176">
        <f aca="true" t="shared" si="8" ref="B258:B321">IF(A258=0,"",_xlfn.COUNTIFS(A$1:A$65536,A258))</f>
      </c>
      <c r="C258" s="176">
        <v>255</v>
      </c>
      <c r="D258" s="176"/>
      <c r="E258" s="176">
        <f t="shared" si="7"/>
      </c>
    </row>
    <row r="259" spans="1:5" ht="12.75">
      <c r="A259" s="175" t="str">
        <f>Clubrecords!F56</f>
        <v>T. BOUWHUIS</v>
      </c>
      <c r="B259" s="176">
        <f t="shared" si="8"/>
        <v>1</v>
      </c>
      <c r="C259" s="176">
        <v>256</v>
      </c>
      <c r="D259" s="176"/>
      <c r="E259" s="176">
        <f t="shared" si="7"/>
      </c>
    </row>
    <row r="260" spans="1:5" ht="12.75">
      <c r="A260" s="175">
        <f>Clubrecords!F59</f>
        <v>0</v>
      </c>
      <c r="B260" s="176">
        <f t="shared" si="8"/>
      </c>
      <c r="C260" s="176">
        <v>257</v>
      </c>
      <c r="D260" s="176"/>
      <c r="E260" s="176">
        <f aca="true" t="shared" si="9" ref="E260:E323">IF(OR(F260="",F260="Eindtotaal"),"",C260)</f>
      </c>
    </row>
    <row r="261" spans="1:5" ht="12.75">
      <c r="A261" s="175">
        <f>Clubrecords!F62</f>
        <v>0</v>
      </c>
      <c r="B261" s="176">
        <f t="shared" si="8"/>
      </c>
      <c r="C261" s="176">
        <v>258</v>
      </c>
      <c r="D261" s="176"/>
      <c r="E261" s="176">
        <f t="shared" si="9"/>
      </c>
    </row>
    <row r="262" spans="1:5" ht="12.75">
      <c r="A262" s="175">
        <f>Clubrecords!F65</f>
        <v>0</v>
      </c>
      <c r="B262" s="176">
        <f t="shared" si="8"/>
      </c>
      <c r="C262" s="176">
        <v>259</v>
      </c>
      <c r="D262" s="176"/>
      <c r="E262" s="176">
        <f t="shared" si="9"/>
      </c>
    </row>
    <row r="263" spans="1:5" ht="12.75">
      <c r="A263" s="175">
        <f>Clubrecords!F68</f>
        <v>0</v>
      </c>
      <c r="B263" s="176">
        <f t="shared" si="8"/>
      </c>
      <c r="C263" s="176">
        <v>260</v>
      </c>
      <c r="D263" s="176"/>
      <c r="E263" s="176">
        <f t="shared" si="9"/>
      </c>
    </row>
    <row r="264" spans="1:5" ht="12.75">
      <c r="A264" s="175">
        <f>Clubrecords!F71</f>
        <v>0</v>
      </c>
      <c r="B264" s="176">
        <f t="shared" si="8"/>
      </c>
      <c r="C264" s="176">
        <v>261</v>
      </c>
      <c r="D264" s="176"/>
      <c r="E264" s="176">
        <f t="shared" si="9"/>
      </c>
    </row>
    <row r="265" spans="1:5" ht="12.75">
      <c r="A265" s="175">
        <f>Clubrecords!F74</f>
        <v>0</v>
      </c>
      <c r="B265" s="176">
        <f t="shared" si="8"/>
      </c>
      <c r="C265" s="176">
        <v>262</v>
      </c>
      <c r="D265" s="176"/>
      <c r="E265" s="176">
        <f t="shared" si="9"/>
      </c>
    </row>
    <row r="266" spans="1:5" ht="12.75">
      <c r="A266" s="175">
        <f>Clubrecords!F77</f>
        <v>0</v>
      </c>
      <c r="B266" s="176">
        <f t="shared" si="8"/>
      </c>
      <c r="C266" s="176">
        <v>263</v>
      </c>
      <c r="D266" s="176"/>
      <c r="E266" s="176">
        <f t="shared" si="9"/>
      </c>
    </row>
    <row r="267" spans="1:5" ht="12.75">
      <c r="A267" s="175">
        <f>Clubrecords!F78</f>
        <v>0</v>
      </c>
      <c r="B267" s="176">
        <f t="shared" si="8"/>
      </c>
      <c r="C267" s="176">
        <v>264</v>
      </c>
      <c r="D267" s="176"/>
      <c r="E267" s="176">
        <f t="shared" si="9"/>
      </c>
    </row>
    <row r="268" spans="1:5" ht="12.75">
      <c r="A268" s="175">
        <f>Clubrecords!F79</f>
        <v>0</v>
      </c>
      <c r="B268" s="176">
        <f t="shared" si="8"/>
      </c>
      <c r="C268" s="176">
        <v>265</v>
      </c>
      <c r="D268" s="176"/>
      <c r="E268" s="176">
        <f t="shared" si="9"/>
      </c>
    </row>
    <row r="269" spans="1:5" ht="12.75">
      <c r="A269" s="175">
        <f>Clubrecords!F80</f>
        <v>0</v>
      </c>
      <c r="B269" s="176">
        <f t="shared" si="8"/>
      </c>
      <c r="C269" s="176">
        <v>266</v>
      </c>
      <c r="D269" s="176"/>
      <c r="E269" s="176">
        <f t="shared" si="9"/>
      </c>
    </row>
    <row r="270" spans="1:5" ht="12.75">
      <c r="A270" s="175">
        <f>Clubrecords!F83</f>
        <v>0</v>
      </c>
      <c r="B270" s="176">
        <f t="shared" si="8"/>
      </c>
      <c r="C270" s="176">
        <v>267</v>
      </c>
      <c r="D270" s="176"/>
      <c r="E270" s="176">
        <f t="shared" si="9"/>
      </c>
    </row>
    <row r="271" spans="1:5" ht="12.75">
      <c r="A271" s="175">
        <f>Clubrecords!F84</f>
        <v>0</v>
      </c>
      <c r="B271" s="176">
        <f t="shared" si="8"/>
      </c>
      <c r="C271" s="176">
        <v>268</v>
      </c>
      <c r="D271" s="176"/>
      <c r="E271" s="176">
        <f t="shared" si="9"/>
      </c>
    </row>
    <row r="272" spans="1:5" ht="12.75">
      <c r="A272" s="175">
        <f>Clubrecords!F85</f>
        <v>0</v>
      </c>
      <c r="B272" s="176">
        <f t="shared" si="8"/>
      </c>
      <c r="C272" s="176">
        <v>269</v>
      </c>
      <c r="D272" s="176"/>
      <c r="E272" s="176">
        <f t="shared" si="9"/>
      </c>
    </row>
    <row r="273" spans="1:5" ht="12.75">
      <c r="A273" s="175">
        <f>Clubrecords!F86</f>
        <v>0</v>
      </c>
      <c r="B273" s="176">
        <f t="shared" si="8"/>
      </c>
      <c r="C273" s="176">
        <v>270</v>
      </c>
      <c r="D273" s="176"/>
      <c r="E273" s="176">
        <f t="shared" si="9"/>
      </c>
    </row>
    <row r="274" spans="1:5" ht="12.75">
      <c r="A274" s="175">
        <f>Clubrecords!F89</f>
        <v>0</v>
      </c>
      <c r="B274" s="176">
        <f t="shared" si="8"/>
      </c>
      <c r="C274" s="176">
        <v>271</v>
      </c>
      <c r="D274" s="176"/>
      <c r="E274" s="176">
        <f t="shared" si="9"/>
      </c>
    </row>
    <row r="275" spans="1:5" ht="12.75">
      <c r="A275" s="175">
        <f>Clubrecords!F90</f>
        <v>0</v>
      </c>
      <c r="B275" s="176">
        <f t="shared" si="8"/>
      </c>
      <c r="C275" s="176">
        <v>272</v>
      </c>
      <c r="D275" s="176"/>
      <c r="E275" s="176">
        <f t="shared" si="9"/>
      </c>
    </row>
    <row r="276" spans="1:5" ht="12.75">
      <c r="A276" s="175">
        <f>Clubrecords!F91</f>
        <v>0</v>
      </c>
      <c r="B276" s="176">
        <f t="shared" si="8"/>
      </c>
      <c r="C276" s="176">
        <v>273</v>
      </c>
      <c r="D276" s="176"/>
      <c r="E276" s="176">
        <f t="shared" si="9"/>
      </c>
    </row>
    <row r="277" spans="1:5" ht="12.75">
      <c r="A277" s="175">
        <f>Clubrecords!F92</f>
        <v>0</v>
      </c>
      <c r="B277" s="176">
        <f t="shared" si="8"/>
      </c>
      <c r="C277" s="176">
        <v>274</v>
      </c>
      <c r="D277" s="176"/>
      <c r="E277" s="176">
        <f t="shared" si="9"/>
      </c>
    </row>
    <row r="278" spans="1:5" ht="12.75">
      <c r="A278" s="175">
        <f>Clubrecords!F95</f>
        <v>0</v>
      </c>
      <c r="B278" s="176">
        <f t="shared" si="8"/>
      </c>
      <c r="C278" s="176">
        <v>275</v>
      </c>
      <c r="D278" s="176"/>
      <c r="E278" s="176">
        <f t="shared" si="9"/>
      </c>
    </row>
    <row r="279" spans="1:5" ht="12.75">
      <c r="A279" s="175">
        <f>Clubrecords!F96</f>
        <v>0</v>
      </c>
      <c r="B279" s="176">
        <f t="shared" si="8"/>
      </c>
      <c r="C279" s="176">
        <v>276</v>
      </c>
      <c r="D279" s="176"/>
      <c r="E279" s="176">
        <f t="shared" si="9"/>
      </c>
    </row>
    <row r="280" spans="1:5" ht="12.75">
      <c r="A280" s="175">
        <f>Clubrecords!F97</f>
        <v>0</v>
      </c>
      <c r="B280" s="176">
        <f t="shared" si="8"/>
      </c>
      <c r="C280" s="176">
        <v>277</v>
      </c>
      <c r="D280" s="176"/>
      <c r="E280" s="176">
        <f t="shared" si="9"/>
      </c>
    </row>
    <row r="281" spans="1:5" ht="12.75">
      <c r="A281" s="175">
        <f>Clubrecords!F98</f>
        <v>0</v>
      </c>
      <c r="B281" s="176">
        <f t="shared" si="8"/>
      </c>
      <c r="C281" s="176">
        <v>278</v>
      </c>
      <c r="D281" s="176"/>
      <c r="E281" s="176">
        <f t="shared" si="9"/>
      </c>
    </row>
    <row r="282" spans="1:5" ht="12.75">
      <c r="A282" s="175" t="str">
        <f>Clubrecords!F101</f>
        <v>M. HAASSE</v>
      </c>
      <c r="B282" s="176">
        <f t="shared" si="8"/>
        <v>1</v>
      </c>
      <c r="C282" s="176">
        <v>279</v>
      </c>
      <c r="D282" s="176"/>
      <c r="E282" s="176">
        <f t="shared" si="9"/>
      </c>
    </row>
    <row r="283" spans="1:5" ht="12.75">
      <c r="A283" s="175" t="str">
        <f>Clubrecords!F102</f>
        <v>L. ELBERTSEN</v>
      </c>
      <c r="B283" s="176">
        <f t="shared" si="8"/>
        <v>1</v>
      </c>
      <c r="C283" s="176">
        <v>280</v>
      </c>
      <c r="D283" s="176"/>
      <c r="E283" s="176">
        <f t="shared" si="9"/>
      </c>
    </row>
    <row r="284" spans="1:5" ht="12.75">
      <c r="A284" s="175" t="str">
        <f>Clubrecords!F103</f>
        <v>L. JANSEN </v>
      </c>
      <c r="B284" s="176">
        <f t="shared" si="8"/>
        <v>1</v>
      </c>
      <c r="C284" s="176">
        <v>281</v>
      </c>
      <c r="D284" s="176"/>
      <c r="E284" s="176">
        <f t="shared" si="9"/>
      </c>
    </row>
    <row r="285" spans="1:5" ht="12.75">
      <c r="A285" s="175" t="str">
        <f>Clubrecords!F104</f>
        <v>M. EUPE</v>
      </c>
      <c r="B285" s="176">
        <f t="shared" si="8"/>
        <v>1</v>
      </c>
      <c r="C285" s="176">
        <v>282</v>
      </c>
      <c r="D285" s="176"/>
      <c r="E285" s="176">
        <f t="shared" si="9"/>
      </c>
    </row>
    <row r="286" spans="1:5" ht="12.75">
      <c r="A286" s="175">
        <f>Clubrecords!F107</f>
        <v>0</v>
      </c>
      <c r="B286" s="176">
        <f t="shared" si="8"/>
      </c>
      <c r="C286" s="176">
        <v>283</v>
      </c>
      <c r="D286" s="176"/>
      <c r="E286" s="176">
        <f t="shared" si="9"/>
      </c>
    </row>
    <row r="287" spans="1:5" ht="12.75">
      <c r="A287" s="175">
        <f>Clubrecords!F108</f>
        <v>0</v>
      </c>
      <c r="B287" s="176">
        <f t="shared" si="8"/>
      </c>
      <c r="C287" s="176">
        <v>284</v>
      </c>
      <c r="D287" s="176"/>
      <c r="E287" s="176">
        <f t="shared" si="9"/>
      </c>
    </row>
    <row r="288" spans="1:5" ht="12.75">
      <c r="A288" s="175">
        <f>Clubrecords!F109</f>
        <v>0</v>
      </c>
      <c r="B288" s="176">
        <f t="shared" si="8"/>
      </c>
      <c r="C288" s="176">
        <v>285</v>
      </c>
      <c r="D288" s="176"/>
      <c r="E288" s="176">
        <f t="shared" si="9"/>
      </c>
    </row>
    <row r="289" spans="1:5" ht="12.75">
      <c r="A289" s="175">
        <f>Clubrecords!F110</f>
        <v>0</v>
      </c>
      <c r="B289" s="176">
        <f t="shared" si="8"/>
      </c>
      <c r="C289" s="176">
        <v>286</v>
      </c>
      <c r="D289" s="176"/>
      <c r="E289" s="176">
        <f t="shared" si="9"/>
      </c>
    </row>
    <row r="290" spans="1:5" ht="12.75">
      <c r="A290" s="175" t="str">
        <f>Clubrecords!F114</f>
        <v>R. SLINKMAN</v>
      </c>
      <c r="B290" s="176">
        <f t="shared" si="8"/>
        <v>1</v>
      </c>
      <c r="C290" s="176">
        <v>287</v>
      </c>
      <c r="D290" s="176"/>
      <c r="E290" s="176">
        <f t="shared" si="9"/>
      </c>
    </row>
    <row r="291" spans="1:5" ht="12.75">
      <c r="A291" s="175" t="str">
        <f>Clubrecords!F117</f>
        <v>R. SCHULENBURG</v>
      </c>
      <c r="B291" s="176">
        <f t="shared" si="8"/>
        <v>12</v>
      </c>
      <c r="C291" s="176">
        <v>288</v>
      </c>
      <c r="D291" s="176"/>
      <c r="E291" s="176">
        <f t="shared" si="9"/>
      </c>
    </row>
    <row r="292" spans="1:5" ht="12.75">
      <c r="A292" s="175">
        <f>Clubrecords!F120</f>
        <v>0</v>
      </c>
      <c r="B292" s="176">
        <f t="shared" si="8"/>
      </c>
      <c r="C292" s="176">
        <v>289</v>
      </c>
      <c r="D292" s="176"/>
      <c r="E292" s="176">
        <f t="shared" si="9"/>
      </c>
    </row>
    <row r="293" spans="1:5" ht="12.75">
      <c r="A293" s="175" t="str">
        <f>Clubrecords!F123</f>
        <v>W. DENNEKAMP</v>
      </c>
      <c r="B293" s="176">
        <f t="shared" si="8"/>
        <v>38</v>
      </c>
      <c r="C293" s="176">
        <v>290</v>
      </c>
      <c r="D293" s="176"/>
      <c r="E293" s="176">
        <f t="shared" si="9"/>
      </c>
    </row>
    <row r="294" spans="1:5" ht="12.75">
      <c r="A294" s="175" t="str">
        <f>Clubrecords!F126</f>
        <v>W. DENNEKAMP</v>
      </c>
      <c r="B294" s="176">
        <f t="shared" si="8"/>
        <v>38</v>
      </c>
      <c r="C294" s="176">
        <v>291</v>
      </c>
      <c r="D294" s="176"/>
      <c r="E294" s="176">
        <f t="shared" si="9"/>
      </c>
    </row>
    <row r="295" spans="1:5" ht="12.75">
      <c r="A295" s="175" t="str">
        <f>Clubrecords!F129</f>
        <v>M. STUIVER</v>
      </c>
      <c r="B295" s="176">
        <f t="shared" si="8"/>
        <v>2</v>
      </c>
      <c r="C295" s="176">
        <v>292</v>
      </c>
      <c r="D295" s="176"/>
      <c r="E295" s="176">
        <f t="shared" si="9"/>
      </c>
    </row>
    <row r="296" spans="1:5" ht="12.75">
      <c r="A296" s="175">
        <f>Clubrecords!F132</f>
        <v>0</v>
      </c>
      <c r="B296" s="176">
        <f t="shared" si="8"/>
      </c>
      <c r="C296" s="176">
        <v>293</v>
      </c>
      <c r="D296" s="176"/>
      <c r="E296" s="176">
        <f t="shared" si="9"/>
      </c>
    </row>
    <row r="297" spans="1:5" ht="12.75">
      <c r="A297" s="175">
        <f>Clubrecords!F135</f>
        <v>0</v>
      </c>
      <c r="B297" s="176">
        <f t="shared" si="8"/>
      </c>
      <c r="C297" s="176">
        <v>294</v>
      </c>
      <c r="D297" s="176"/>
      <c r="E297" s="176">
        <f t="shared" si="9"/>
      </c>
    </row>
    <row r="298" spans="1:5" ht="12.75">
      <c r="A298" s="175" t="str">
        <f>Clubrecords!F153</f>
        <v>R. SCHULENBURG</v>
      </c>
      <c r="B298" s="176">
        <f t="shared" si="8"/>
        <v>12</v>
      </c>
      <c r="C298" s="176">
        <v>295</v>
      </c>
      <c r="D298" s="176"/>
      <c r="E298" s="176">
        <f t="shared" si="9"/>
      </c>
    </row>
    <row r="299" spans="1:5" ht="12.75">
      <c r="A299" s="175" t="str">
        <f>Clubrecords!F156</f>
        <v>M. BIKKER</v>
      </c>
      <c r="B299" s="176">
        <f t="shared" si="8"/>
        <v>2</v>
      </c>
      <c r="C299" s="176">
        <v>296</v>
      </c>
      <c r="D299" s="176"/>
      <c r="E299" s="176">
        <f t="shared" si="9"/>
      </c>
    </row>
    <row r="300" spans="1:5" ht="12.75">
      <c r="A300" s="175" t="str">
        <f>Clubrecords!F159</f>
        <v>N. DENNEKAMP</v>
      </c>
      <c r="B300" s="176">
        <f t="shared" si="8"/>
        <v>30</v>
      </c>
      <c r="C300" s="176">
        <v>297</v>
      </c>
      <c r="D300" s="176"/>
      <c r="E300" s="176">
        <f t="shared" si="9"/>
      </c>
    </row>
    <row r="301" spans="1:5" ht="12.75">
      <c r="A301" s="175">
        <f>Clubrecords!F162</f>
        <v>0</v>
      </c>
      <c r="B301" s="176">
        <f t="shared" si="8"/>
      </c>
      <c r="C301" s="176">
        <v>298</v>
      </c>
      <c r="D301" s="176"/>
      <c r="E301" s="176">
        <f t="shared" si="9"/>
      </c>
    </row>
    <row r="302" spans="1:5" ht="12.75">
      <c r="A302" s="175">
        <f>Clubrecords!F165</f>
        <v>0</v>
      </c>
      <c r="B302" s="176">
        <f t="shared" si="8"/>
      </c>
      <c r="C302" s="176">
        <v>299</v>
      </c>
      <c r="D302" s="176"/>
      <c r="E302" s="176">
        <f t="shared" si="9"/>
      </c>
    </row>
    <row r="303" spans="1:5" ht="12.75">
      <c r="A303" s="175">
        <f>Clubrecords!F171</f>
        <v>0</v>
      </c>
      <c r="B303" s="176">
        <f t="shared" si="8"/>
      </c>
      <c r="C303" s="176">
        <v>300</v>
      </c>
      <c r="D303" s="176"/>
      <c r="E303" s="176">
        <f t="shared" si="9"/>
      </c>
    </row>
    <row r="304" spans="1:5" ht="12.75">
      <c r="A304" s="175">
        <f>Clubrecords!F177</f>
        <v>0</v>
      </c>
      <c r="B304" s="176">
        <f t="shared" si="8"/>
      </c>
      <c r="C304" s="176">
        <v>301</v>
      </c>
      <c r="D304" s="176"/>
      <c r="E304" s="176">
        <f t="shared" si="9"/>
      </c>
    </row>
    <row r="305" spans="1:5" ht="12.75">
      <c r="A305" s="175" t="str">
        <f>Clubrecords!F180</f>
        <v>N. DENNEKAMP</v>
      </c>
      <c r="B305" s="176">
        <f t="shared" si="8"/>
        <v>30</v>
      </c>
      <c r="C305" s="176">
        <v>302</v>
      </c>
      <c r="D305" s="176"/>
      <c r="E305" s="176">
        <f t="shared" si="9"/>
      </c>
    </row>
    <row r="306" spans="1:5" ht="12.75">
      <c r="A306" s="175">
        <f>Clubrecords!F183</f>
        <v>0</v>
      </c>
      <c r="B306" s="176">
        <f t="shared" si="8"/>
      </c>
      <c r="C306" s="176">
        <v>303</v>
      </c>
      <c r="D306" s="176"/>
      <c r="E306" s="176">
        <f t="shared" si="9"/>
      </c>
    </row>
    <row r="307" spans="1:5" ht="12.75">
      <c r="A307" s="175" t="str">
        <f>Clubrecords!F186</f>
        <v>M. SWABEDISSEN</v>
      </c>
      <c r="B307" s="176">
        <f t="shared" si="8"/>
        <v>11</v>
      </c>
      <c r="C307" s="176">
        <v>304</v>
      </c>
      <c r="D307" s="176"/>
      <c r="E307" s="176">
        <f t="shared" si="9"/>
      </c>
    </row>
    <row r="308" spans="1:5" ht="12.75">
      <c r="A308" s="175">
        <f>Clubrecords!F189</f>
        <v>0</v>
      </c>
      <c r="B308" s="176">
        <f t="shared" si="8"/>
      </c>
      <c r="C308" s="176">
        <v>305</v>
      </c>
      <c r="D308" s="176"/>
      <c r="E308" s="176">
        <f t="shared" si="9"/>
      </c>
    </row>
    <row r="309" spans="1:5" ht="12.75">
      <c r="A309" s="175">
        <f>Clubrecords!F192</f>
        <v>0</v>
      </c>
      <c r="B309" s="176">
        <f t="shared" si="8"/>
      </c>
      <c r="C309" s="176">
        <v>306</v>
      </c>
      <c r="D309" s="176"/>
      <c r="E309" s="176">
        <f t="shared" si="9"/>
      </c>
    </row>
    <row r="310" spans="1:5" ht="12.75">
      <c r="A310" s="175">
        <f>Clubrecords!F195</f>
        <v>0</v>
      </c>
      <c r="B310" s="176">
        <f t="shared" si="8"/>
      </c>
      <c r="C310" s="176">
        <v>307</v>
      </c>
      <c r="D310" s="176"/>
      <c r="E310" s="176">
        <f t="shared" si="9"/>
      </c>
    </row>
    <row r="311" spans="1:5" ht="12.75">
      <c r="A311" s="175">
        <f>Clubrecords!F198</f>
        <v>0</v>
      </c>
      <c r="B311" s="176">
        <f t="shared" si="8"/>
      </c>
      <c r="C311" s="176">
        <v>308</v>
      </c>
      <c r="D311" s="176"/>
      <c r="E311" s="176">
        <f t="shared" si="9"/>
      </c>
    </row>
    <row r="312" spans="1:5" ht="12.75">
      <c r="A312" s="175">
        <f>Clubrecords!F201</f>
        <v>0</v>
      </c>
      <c r="B312" s="176">
        <f t="shared" si="8"/>
      </c>
      <c r="C312" s="176">
        <v>309</v>
      </c>
      <c r="D312" s="176"/>
      <c r="E312" s="176">
        <f t="shared" si="9"/>
      </c>
    </row>
    <row r="313" spans="1:5" ht="12.75">
      <c r="A313" s="175" t="str">
        <f>Clubrecords!F204</f>
        <v>T. SWABEDISSEN</v>
      </c>
      <c r="B313" s="176">
        <f t="shared" si="8"/>
        <v>1</v>
      </c>
      <c r="C313" s="176">
        <v>310</v>
      </c>
      <c r="D313" s="176"/>
      <c r="E313" s="176">
        <f t="shared" si="9"/>
      </c>
    </row>
    <row r="314" spans="1:5" ht="12.75">
      <c r="A314" s="175" t="str">
        <f>Clubrecords!F207</f>
        <v>N. DENNEKAMP</v>
      </c>
      <c r="B314" s="176">
        <f t="shared" si="8"/>
        <v>30</v>
      </c>
      <c r="C314" s="176">
        <v>311</v>
      </c>
      <c r="D314" s="176"/>
      <c r="E314" s="176">
        <f t="shared" si="9"/>
      </c>
    </row>
    <row r="315" spans="1:5" ht="12.75">
      <c r="A315" s="175" t="str">
        <f>Clubrecords!F210</f>
        <v>M. BIKKER</v>
      </c>
      <c r="B315" s="176">
        <f t="shared" si="8"/>
        <v>2</v>
      </c>
      <c r="C315" s="176">
        <v>312</v>
      </c>
      <c r="D315" s="176"/>
      <c r="E315" s="176">
        <f t="shared" si="9"/>
      </c>
    </row>
    <row r="316" spans="1:5" ht="12.75">
      <c r="A316" s="175" t="str">
        <f>Clubrecords!F213</f>
        <v>R. SCHULENBURG</v>
      </c>
      <c r="B316" s="176">
        <f t="shared" si="8"/>
        <v>12</v>
      </c>
      <c r="C316" s="176">
        <v>313</v>
      </c>
      <c r="D316" s="176"/>
      <c r="E316" s="176">
        <f t="shared" si="9"/>
      </c>
    </row>
    <row r="317" spans="1:5" ht="12.75">
      <c r="A317" s="175">
        <f>Clubrecords!F216</f>
        <v>0</v>
      </c>
      <c r="B317" s="176">
        <f t="shared" si="8"/>
      </c>
      <c r="C317" s="176">
        <v>314</v>
      </c>
      <c r="D317" s="176"/>
      <c r="E317" s="176">
        <f t="shared" si="9"/>
      </c>
    </row>
    <row r="318" spans="1:5" ht="12.75">
      <c r="A318" s="175">
        <f>Clubrecords!F219</f>
        <v>0</v>
      </c>
      <c r="B318" s="176">
        <f t="shared" si="8"/>
      </c>
      <c r="C318" s="176">
        <v>315</v>
      </c>
      <c r="D318" s="176"/>
      <c r="E318" s="176">
        <f t="shared" si="9"/>
      </c>
    </row>
    <row r="319" spans="1:5" ht="12.75">
      <c r="A319" s="175">
        <f>Clubrecords!F222</f>
        <v>0</v>
      </c>
      <c r="B319" s="176">
        <f t="shared" si="8"/>
      </c>
      <c r="C319" s="176">
        <v>316</v>
      </c>
      <c r="D319" s="176"/>
      <c r="E319" s="176">
        <f t="shared" si="9"/>
      </c>
    </row>
    <row r="320" spans="1:5" ht="12.75">
      <c r="A320" s="175">
        <f>Clubrecords!F225</f>
        <v>0</v>
      </c>
      <c r="B320" s="176">
        <f t="shared" si="8"/>
      </c>
      <c r="C320" s="176">
        <v>317</v>
      </c>
      <c r="D320" s="176"/>
      <c r="E320" s="176">
        <f t="shared" si="9"/>
      </c>
    </row>
    <row r="321" spans="1:5" ht="12.75">
      <c r="A321" s="175">
        <f>Clubrecords!F228</f>
        <v>0</v>
      </c>
      <c r="B321" s="176">
        <f t="shared" si="8"/>
      </c>
      <c r="C321" s="176">
        <v>318</v>
      </c>
      <c r="D321" s="176"/>
      <c r="E321" s="176">
        <f t="shared" si="9"/>
      </c>
    </row>
    <row r="322" spans="1:5" ht="12.75">
      <c r="A322" s="175" t="str">
        <f>Clubrecords!G5</f>
        <v>M. BOERMAN</v>
      </c>
      <c r="B322" s="176">
        <f aca="true" t="shared" si="10" ref="B322:B385">IF(A322=0,"",_xlfn.COUNTIFS(A$1:A$65536,A322))</f>
        <v>7</v>
      </c>
      <c r="C322" s="176">
        <v>319</v>
      </c>
      <c r="D322" s="176"/>
      <c r="E322" s="176">
        <f t="shared" si="9"/>
      </c>
    </row>
    <row r="323" spans="1:5" ht="12.75">
      <c r="A323" s="175">
        <f>Clubrecords!G8</f>
        <v>0</v>
      </c>
      <c r="B323" s="176">
        <f t="shared" si="10"/>
      </c>
      <c r="C323" s="176">
        <v>320</v>
      </c>
      <c r="D323" s="176"/>
      <c r="E323" s="176">
        <f t="shared" si="9"/>
      </c>
    </row>
    <row r="324" spans="1:5" ht="12.75">
      <c r="A324" s="175">
        <f>Clubrecords!G11</f>
        <v>0</v>
      </c>
      <c r="B324" s="176">
        <f t="shared" si="10"/>
      </c>
      <c r="C324" s="176">
        <v>321</v>
      </c>
      <c r="D324" s="176"/>
      <c r="E324" s="176">
        <f aca="true" t="shared" si="11" ref="E324:E387">IF(OR(F324="",F324="Eindtotaal"),"",C324)</f>
      </c>
    </row>
    <row r="325" spans="1:5" ht="12.75">
      <c r="A325" s="175">
        <f>Clubrecords!G14</f>
        <v>0</v>
      </c>
      <c r="B325" s="176">
        <f t="shared" si="10"/>
      </c>
      <c r="C325" s="176">
        <v>322</v>
      </c>
      <c r="D325" s="176"/>
      <c r="E325" s="176">
        <f t="shared" si="11"/>
      </c>
    </row>
    <row r="326" spans="1:5" ht="12.75">
      <c r="A326" s="175" t="str">
        <f>Clubrecords!G17</f>
        <v>N. WESSELS</v>
      </c>
      <c r="B326" s="176">
        <f t="shared" si="10"/>
        <v>12</v>
      </c>
      <c r="C326" s="176">
        <v>323</v>
      </c>
      <c r="D326" s="176"/>
      <c r="E326" s="176">
        <f t="shared" si="11"/>
      </c>
    </row>
    <row r="327" spans="1:5" ht="12.75">
      <c r="A327" s="175">
        <f>Clubrecords!G20</f>
        <v>0</v>
      </c>
      <c r="B327" s="176">
        <f t="shared" si="10"/>
      </c>
      <c r="C327" s="176">
        <v>324</v>
      </c>
      <c r="D327" s="176"/>
      <c r="E327" s="176">
        <f t="shared" si="11"/>
      </c>
    </row>
    <row r="328" spans="1:5" ht="12.75">
      <c r="A328" s="175">
        <f>Clubrecords!G23</f>
        <v>0</v>
      </c>
      <c r="B328" s="176">
        <f t="shared" si="10"/>
      </c>
      <c r="C328" s="176">
        <v>325</v>
      </c>
      <c r="D328" s="176"/>
      <c r="E328" s="176">
        <f t="shared" si="11"/>
      </c>
    </row>
    <row r="329" spans="1:5" ht="12.75">
      <c r="A329" s="175" t="str">
        <f>Clubrecords!G26</f>
        <v>L. SCHELLEVIS</v>
      </c>
      <c r="B329" s="176">
        <f t="shared" si="10"/>
        <v>2</v>
      </c>
      <c r="C329" s="176">
        <v>326</v>
      </c>
      <c r="D329" s="176"/>
      <c r="E329" s="176">
        <f t="shared" si="11"/>
      </c>
    </row>
    <row r="330" spans="1:5" ht="12.75">
      <c r="A330" s="175" t="str">
        <f>Clubrecords!G29</f>
        <v>M. SMALBRUGGE</v>
      </c>
      <c r="B330" s="176">
        <f t="shared" si="10"/>
        <v>25</v>
      </c>
      <c r="C330" s="176">
        <v>327</v>
      </c>
      <c r="D330" s="176"/>
      <c r="E330" s="176">
        <f t="shared" si="11"/>
      </c>
    </row>
    <row r="331" spans="1:5" ht="12.75">
      <c r="A331" s="175" t="str">
        <f>Clubrecords!G32</f>
        <v>L. SCHELLEVIS</v>
      </c>
      <c r="B331" s="176">
        <f t="shared" si="10"/>
        <v>2</v>
      </c>
      <c r="C331" s="176">
        <v>328</v>
      </c>
      <c r="D331" s="176"/>
      <c r="E331" s="176">
        <f t="shared" si="11"/>
      </c>
    </row>
    <row r="332" spans="1:5" ht="12.75">
      <c r="A332" s="175" t="str">
        <f>Clubrecords!G35</f>
        <v>S. WILLEMS</v>
      </c>
      <c r="B332" s="176">
        <f t="shared" si="10"/>
        <v>2</v>
      </c>
      <c r="C332" s="176">
        <v>329</v>
      </c>
      <c r="D332" s="176"/>
      <c r="E332" s="176">
        <f t="shared" si="11"/>
      </c>
    </row>
    <row r="333" spans="1:5" ht="12.75">
      <c r="A333" s="175" t="str">
        <f>Clubrecords!G38</f>
        <v>J. WEGDAM</v>
      </c>
      <c r="B333" s="176">
        <f t="shared" si="10"/>
        <v>1</v>
      </c>
      <c r="C333" s="176">
        <v>330</v>
      </c>
      <c r="D333" s="176"/>
      <c r="E333" s="176">
        <f t="shared" si="11"/>
      </c>
    </row>
    <row r="334" spans="1:5" ht="12.75">
      <c r="A334" s="175" t="str">
        <f>Clubrecords!G41</f>
        <v>S. WILLEMS</v>
      </c>
      <c r="B334" s="176">
        <f t="shared" si="10"/>
        <v>2</v>
      </c>
      <c r="C334" s="176">
        <v>331</v>
      </c>
      <c r="D334" s="176"/>
      <c r="E334" s="176">
        <f t="shared" si="11"/>
      </c>
    </row>
    <row r="335" spans="1:5" ht="12.75">
      <c r="A335" s="175">
        <f>Clubrecords!G44</f>
        <v>0</v>
      </c>
      <c r="B335" s="176">
        <f t="shared" si="10"/>
      </c>
      <c r="C335" s="176">
        <v>332</v>
      </c>
      <c r="D335" s="176"/>
      <c r="E335" s="176">
        <f t="shared" si="11"/>
      </c>
    </row>
    <row r="336" spans="1:5" ht="12.75">
      <c r="A336" s="175">
        <f>Clubrecords!G47</f>
        <v>0</v>
      </c>
      <c r="B336" s="176">
        <f t="shared" si="10"/>
      </c>
      <c r="C336" s="176">
        <v>333</v>
      </c>
      <c r="D336" s="176"/>
      <c r="E336" s="176">
        <f t="shared" si="11"/>
      </c>
    </row>
    <row r="337" spans="1:5" ht="12.75">
      <c r="A337" s="175">
        <f>Clubrecords!G50</f>
        <v>0</v>
      </c>
      <c r="B337" s="176">
        <f t="shared" si="10"/>
      </c>
      <c r="C337" s="176">
        <v>334</v>
      </c>
      <c r="D337" s="176"/>
      <c r="E337" s="176">
        <f t="shared" si="11"/>
      </c>
    </row>
    <row r="338" spans="1:5" ht="12.75">
      <c r="A338" s="175">
        <f>Clubrecords!G53</f>
        <v>0</v>
      </c>
      <c r="B338" s="176">
        <f t="shared" si="10"/>
      </c>
      <c r="C338" s="176">
        <v>335</v>
      </c>
      <c r="D338" s="176"/>
      <c r="E338" s="176">
        <f t="shared" si="11"/>
      </c>
    </row>
    <row r="339" spans="1:5" ht="12.75">
      <c r="A339" s="175" t="str">
        <f>Clubrecords!G56</f>
        <v>J. AVERESCH</v>
      </c>
      <c r="B339" s="176">
        <f t="shared" si="10"/>
        <v>2</v>
      </c>
      <c r="C339" s="176">
        <v>336</v>
      </c>
      <c r="D339" s="176"/>
      <c r="E339" s="176">
        <f t="shared" si="11"/>
      </c>
    </row>
    <row r="340" spans="1:5" ht="12.75">
      <c r="A340" s="175">
        <f>Clubrecords!G59</f>
        <v>0</v>
      </c>
      <c r="B340" s="176">
        <f t="shared" si="10"/>
      </c>
      <c r="C340" s="176">
        <v>337</v>
      </c>
      <c r="D340" s="176"/>
      <c r="E340" s="176">
        <f t="shared" si="11"/>
      </c>
    </row>
    <row r="341" spans="1:5" ht="12.75">
      <c r="A341" s="175">
        <f>Clubrecords!G62</f>
        <v>0</v>
      </c>
      <c r="B341" s="176">
        <f t="shared" si="10"/>
      </c>
      <c r="C341" s="176">
        <v>338</v>
      </c>
      <c r="D341" s="176"/>
      <c r="E341" s="176">
        <f t="shared" si="11"/>
      </c>
    </row>
    <row r="342" spans="1:5" ht="12.75">
      <c r="A342" s="175">
        <f>Clubrecords!G65</f>
        <v>0</v>
      </c>
      <c r="B342" s="176">
        <f t="shared" si="10"/>
      </c>
      <c r="C342" s="176">
        <v>339</v>
      </c>
      <c r="D342" s="176"/>
      <c r="E342" s="176">
        <f t="shared" si="11"/>
      </c>
    </row>
    <row r="343" spans="1:5" ht="12.75">
      <c r="A343" s="175">
        <f>Clubrecords!G68</f>
        <v>0</v>
      </c>
      <c r="B343" s="176">
        <f t="shared" si="10"/>
      </c>
      <c r="C343" s="176">
        <v>340</v>
      </c>
      <c r="D343" s="176"/>
      <c r="E343" s="176">
        <f t="shared" si="11"/>
      </c>
    </row>
    <row r="344" spans="1:5" ht="12.75">
      <c r="A344" s="175">
        <f>Clubrecords!G71</f>
        <v>0</v>
      </c>
      <c r="B344" s="176">
        <f t="shared" si="10"/>
      </c>
      <c r="C344" s="176">
        <v>341</v>
      </c>
      <c r="D344" s="176"/>
      <c r="E344" s="176">
        <f t="shared" si="11"/>
      </c>
    </row>
    <row r="345" spans="1:5" ht="12.75">
      <c r="A345" s="175">
        <f>Clubrecords!G74</f>
        <v>0</v>
      </c>
      <c r="B345" s="176">
        <f t="shared" si="10"/>
      </c>
      <c r="C345" s="176">
        <v>342</v>
      </c>
      <c r="D345" s="176"/>
      <c r="E345" s="176">
        <f t="shared" si="11"/>
      </c>
    </row>
    <row r="346" spans="1:5" ht="12.75">
      <c r="A346" s="175">
        <f>Clubrecords!G77</f>
        <v>0</v>
      </c>
      <c r="B346" s="176">
        <f t="shared" si="10"/>
      </c>
      <c r="C346" s="176">
        <v>343</v>
      </c>
      <c r="D346" s="176"/>
      <c r="E346" s="176">
        <f t="shared" si="11"/>
      </c>
    </row>
    <row r="347" spans="1:5" ht="12.75">
      <c r="A347" s="175">
        <f>Clubrecords!G78</f>
        <v>0</v>
      </c>
      <c r="B347" s="176">
        <f t="shared" si="10"/>
      </c>
      <c r="C347" s="176">
        <v>344</v>
      </c>
      <c r="D347" s="176"/>
      <c r="E347" s="176">
        <f t="shared" si="11"/>
      </c>
    </row>
    <row r="348" spans="1:5" ht="12.75">
      <c r="A348" s="175">
        <f>Clubrecords!G79</f>
        <v>0</v>
      </c>
      <c r="B348" s="176">
        <f t="shared" si="10"/>
      </c>
      <c r="C348" s="176">
        <v>345</v>
      </c>
      <c r="D348" s="176"/>
      <c r="E348" s="176">
        <f t="shared" si="11"/>
      </c>
    </row>
    <row r="349" spans="1:5" ht="12.75">
      <c r="A349" s="175">
        <f>Clubrecords!G80</f>
        <v>0</v>
      </c>
      <c r="B349" s="176">
        <f t="shared" si="10"/>
      </c>
      <c r="C349" s="176">
        <v>346</v>
      </c>
      <c r="D349" s="176"/>
      <c r="E349" s="176">
        <f t="shared" si="11"/>
      </c>
    </row>
    <row r="350" spans="1:5" ht="12.75">
      <c r="A350" s="175">
        <f>Clubrecords!G83</f>
        <v>0</v>
      </c>
      <c r="B350" s="176">
        <f t="shared" si="10"/>
      </c>
      <c r="C350" s="176">
        <v>347</v>
      </c>
      <c r="D350" s="176"/>
      <c r="E350" s="176">
        <f t="shared" si="11"/>
      </c>
    </row>
    <row r="351" spans="1:5" ht="12.75">
      <c r="A351" s="175">
        <f>Clubrecords!G84</f>
        <v>0</v>
      </c>
      <c r="B351" s="176">
        <f t="shared" si="10"/>
      </c>
      <c r="C351" s="176">
        <v>348</v>
      </c>
      <c r="D351" s="176"/>
      <c r="E351" s="176">
        <f t="shared" si="11"/>
      </c>
    </row>
    <row r="352" spans="1:5" ht="12.75">
      <c r="A352" s="175">
        <f>Clubrecords!G85</f>
        <v>0</v>
      </c>
      <c r="B352" s="176">
        <f t="shared" si="10"/>
      </c>
      <c r="C352" s="176">
        <v>349</v>
      </c>
      <c r="D352" s="176"/>
      <c r="E352" s="176">
        <f t="shared" si="11"/>
      </c>
    </row>
    <row r="353" spans="1:5" ht="12.75">
      <c r="A353" s="175">
        <f>Clubrecords!G86</f>
        <v>0</v>
      </c>
      <c r="B353" s="176">
        <f t="shared" si="10"/>
      </c>
      <c r="C353" s="176">
        <v>350</v>
      </c>
      <c r="D353" s="176"/>
      <c r="E353" s="176">
        <f t="shared" si="11"/>
      </c>
    </row>
    <row r="354" spans="1:5" ht="12.75">
      <c r="A354" s="175">
        <f>Clubrecords!G89</f>
        <v>0</v>
      </c>
      <c r="B354" s="176">
        <f t="shared" si="10"/>
      </c>
      <c r="C354" s="176">
        <v>351</v>
      </c>
      <c r="D354" s="176"/>
      <c r="E354" s="176">
        <f t="shared" si="11"/>
      </c>
    </row>
    <row r="355" spans="1:5" ht="12.75">
      <c r="A355" s="175">
        <f>Clubrecords!G90</f>
        <v>0</v>
      </c>
      <c r="B355" s="176">
        <f t="shared" si="10"/>
      </c>
      <c r="C355" s="176">
        <v>352</v>
      </c>
      <c r="D355" s="176"/>
      <c r="E355" s="176">
        <f t="shared" si="11"/>
      </c>
    </row>
    <row r="356" spans="1:5" ht="12.75">
      <c r="A356" s="175">
        <f>Clubrecords!G91</f>
        <v>0</v>
      </c>
      <c r="B356" s="176">
        <f t="shared" si="10"/>
      </c>
      <c r="C356" s="176">
        <v>353</v>
      </c>
      <c r="D356" s="176"/>
      <c r="E356" s="176">
        <f t="shared" si="11"/>
      </c>
    </row>
    <row r="357" spans="1:5" ht="12.75">
      <c r="A357" s="175">
        <f>Clubrecords!G92</f>
        <v>0</v>
      </c>
      <c r="B357" s="176">
        <f t="shared" si="10"/>
      </c>
      <c r="C357" s="176">
        <v>354</v>
      </c>
      <c r="D357" s="176"/>
      <c r="E357" s="176">
        <f t="shared" si="11"/>
      </c>
    </row>
    <row r="358" spans="1:5" ht="12.75">
      <c r="A358" s="175">
        <f>Clubrecords!G95</f>
        <v>0</v>
      </c>
      <c r="B358" s="176">
        <f t="shared" si="10"/>
      </c>
      <c r="C358" s="176">
        <v>355</v>
      </c>
      <c r="D358" s="176"/>
      <c r="E358" s="176">
        <f t="shared" si="11"/>
      </c>
    </row>
    <row r="359" spans="1:5" ht="12.75">
      <c r="A359" s="175">
        <f>Clubrecords!G96</f>
        <v>0</v>
      </c>
      <c r="B359" s="176">
        <f t="shared" si="10"/>
      </c>
      <c r="C359" s="176">
        <v>356</v>
      </c>
      <c r="D359" s="176"/>
      <c r="E359" s="176">
        <f t="shared" si="11"/>
      </c>
    </row>
    <row r="360" spans="1:5" ht="12.75">
      <c r="A360" s="175">
        <f>Clubrecords!G97</f>
        <v>0</v>
      </c>
      <c r="B360" s="176">
        <f t="shared" si="10"/>
      </c>
      <c r="C360" s="176">
        <v>357</v>
      </c>
      <c r="D360" s="176"/>
      <c r="E360" s="176">
        <f t="shared" si="11"/>
      </c>
    </row>
    <row r="361" spans="1:5" ht="12.75">
      <c r="A361" s="175">
        <f>Clubrecords!G98</f>
        <v>0</v>
      </c>
      <c r="B361" s="176">
        <f t="shared" si="10"/>
      </c>
      <c r="C361" s="176">
        <v>358</v>
      </c>
      <c r="D361" s="176"/>
      <c r="E361" s="176">
        <f t="shared" si="11"/>
      </c>
    </row>
    <row r="362" spans="1:5" ht="12.75">
      <c r="A362" s="175" t="str">
        <f>Clubrecords!G101</f>
        <v>C. DENNEKAMP</v>
      </c>
      <c r="B362" s="176">
        <f t="shared" si="10"/>
        <v>2</v>
      </c>
      <c r="C362" s="176">
        <v>359</v>
      </c>
      <c r="D362" s="176"/>
      <c r="E362" s="176">
        <f t="shared" si="11"/>
      </c>
    </row>
    <row r="363" spans="1:5" ht="12.75">
      <c r="A363" s="175" t="str">
        <f>Clubrecords!G102</f>
        <v>N. KOSTER</v>
      </c>
      <c r="B363" s="176">
        <f t="shared" si="10"/>
        <v>1</v>
      </c>
      <c r="C363" s="176">
        <v>360</v>
      </c>
      <c r="D363" s="176"/>
      <c r="E363" s="176">
        <f t="shared" si="11"/>
      </c>
    </row>
    <row r="364" spans="1:5" ht="12.75">
      <c r="A364" s="175" t="str">
        <f>Clubrecords!G103</f>
        <v>L. NIJKAMP</v>
      </c>
      <c r="B364" s="176">
        <f t="shared" si="10"/>
        <v>2</v>
      </c>
      <c r="C364" s="176">
        <v>361</v>
      </c>
      <c r="D364" s="176"/>
      <c r="E364" s="176">
        <f t="shared" si="11"/>
      </c>
    </row>
    <row r="365" spans="1:5" ht="12.75">
      <c r="A365" s="175" t="str">
        <f>Clubrecords!G104</f>
        <v>N. WESSELS</v>
      </c>
      <c r="B365" s="176">
        <f t="shared" si="10"/>
        <v>12</v>
      </c>
      <c r="C365" s="176">
        <v>362</v>
      </c>
      <c r="D365" s="176"/>
      <c r="E365" s="176">
        <f t="shared" si="11"/>
      </c>
    </row>
    <row r="366" spans="1:5" ht="12.75">
      <c r="A366" s="175">
        <f>Clubrecords!G107</f>
        <v>0</v>
      </c>
      <c r="B366" s="176">
        <f t="shared" si="10"/>
      </c>
      <c r="C366" s="176">
        <v>363</v>
      </c>
      <c r="D366" s="176"/>
      <c r="E366" s="176">
        <f t="shared" si="11"/>
      </c>
    </row>
    <row r="367" spans="1:5" ht="12.75">
      <c r="A367" s="175">
        <f>Clubrecords!G108</f>
        <v>0</v>
      </c>
      <c r="B367" s="176">
        <f t="shared" si="10"/>
      </c>
      <c r="C367" s="176">
        <v>364</v>
      </c>
      <c r="D367" s="176"/>
      <c r="E367" s="176">
        <f t="shared" si="11"/>
      </c>
    </row>
    <row r="368" spans="1:5" ht="12.75">
      <c r="A368" s="175">
        <f>Clubrecords!G109</f>
        <v>0</v>
      </c>
      <c r="B368" s="176">
        <f t="shared" si="10"/>
      </c>
      <c r="C368" s="176">
        <v>365</v>
      </c>
      <c r="D368" s="176"/>
      <c r="E368" s="176">
        <f t="shared" si="11"/>
      </c>
    </row>
    <row r="369" spans="1:5" ht="12.75">
      <c r="A369" s="175">
        <f>Clubrecords!G110</f>
        <v>0</v>
      </c>
      <c r="B369" s="176">
        <f t="shared" si="10"/>
      </c>
      <c r="C369" s="176">
        <v>366</v>
      </c>
      <c r="D369" s="176"/>
      <c r="E369" s="176">
        <f t="shared" si="11"/>
      </c>
    </row>
    <row r="370" spans="1:5" ht="12.75">
      <c r="A370" s="175" t="str">
        <f>Clubrecords!G114</f>
        <v>S. HILTJESDAM</v>
      </c>
      <c r="B370" s="176">
        <f t="shared" si="10"/>
        <v>11</v>
      </c>
      <c r="C370" s="176">
        <v>367</v>
      </c>
      <c r="D370" s="176"/>
      <c r="E370" s="176">
        <f t="shared" si="11"/>
      </c>
    </row>
    <row r="371" spans="1:5" ht="12.75">
      <c r="A371" s="175" t="str">
        <f>Clubrecords!G117</f>
        <v>R. KOLTHOF</v>
      </c>
      <c r="B371" s="176">
        <f t="shared" si="10"/>
        <v>2</v>
      </c>
      <c r="C371" s="176">
        <v>368</v>
      </c>
      <c r="D371" s="176"/>
      <c r="E371" s="176">
        <f t="shared" si="11"/>
      </c>
    </row>
    <row r="372" spans="1:5" ht="12.75">
      <c r="A372" s="175">
        <f>Clubrecords!G120</f>
        <v>0</v>
      </c>
      <c r="B372" s="176">
        <f t="shared" si="10"/>
      </c>
      <c r="C372" s="176">
        <v>369</v>
      </c>
      <c r="D372" s="176"/>
      <c r="E372" s="176">
        <f t="shared" si="11"/>
      </c>
    </row>
    <row r="373" spans="1:5" ht="12.75">
      <c r="A373" s="175" t="str">
        <f>Clubrecords!G123</f>
        <v>M. SMALBRUGGE</v>
      </c>
      <c r="B373" s="176">
        <f t="shared" si="10"/>
        <v>25</v>
      </c>
      <c r="C373" s="176">
        <v>370</v>
      </c>
      <c r="D373" s="176"/>
      <c r="E373" s="176">
        <f t="shared" si="11"/>
      </c>
    </row>
    <row r="374" spans="1:5" ht="12.75">
      <c r="A374" s="175" t="str">
        <f>Clubrecords!G126</f>
        <v>S. HILTJESDAM</v>
      </c>
      <c r="B374" s="176">
        <f t="shared" si="10"/>
        <v>11</v>
      </c>
      <c r="C374" s="176">
        <v>371</v>
      </c>
      <c r="D374" s="176"/>
      <c r="E374" s="176">
        <f t="shared" si="11"/>
      </c>
    </row>
    <row r="375" spans="1:5" ht="12.75">
      <c r="A375" s="175" t="str">
        <f>Clubrecords!G129</f>
        <v>J. AVERESCH</v>
      </c>
      <c r="B375" s="176">
        <f t="shared" si="10"/>
        <v>2</v>
      </c>
      <c r="C375" s="176">
        <v>372</v>
      </c>
      <c r="D375" s="176"/>
      <c r="E375" s="176">
        <f t="shared" si="11"/>
      </c>
    </row>
    <row r="376" spans="1:5" ht="12.75">
      <c r="A376" s="175">
        <f>Clubrecords!G132</f>
        <v>0</v>
      </c>
      <c r="B376" s="176">
        <f t="shared" si="10"/>
      </c>
      <c r="C376" s="176">
        <v>373</v>
      </c>
      <c r="D376" s="176"/>
      <c r="E376" s="176">
        <f t="shared" si="11"/>
      </c>
    </row>
    <row r="377" spans="1:5" ht="12.75">
      <c r="A377" s="175">
        <f>Clubrecords!G135</f>
        <v>0</v>
      </c>
      <c r="B377" s="176">
        <f t="shared" si="10"/>
      </c>
      <c r="C377" s="176">
        <v>374</v>
      </c>
      <c r="D377" s="176"/>
      <c r="E377" s="176">
        <f t="shared" si="11"/>
      </c>
    </row>
    <row r="378" spans="1:5" ht="12.75">
      <c r="A378" s="175" t="str">
        <f>Clubrecords!G153</f>
        <v>S. SANDERMAN</v>
      </c>
      <c r="B378" s="176">
        <f t="shared" si="10"/>
        <v>1</v>
      </c>
      <c r="C378" s="176">
        <v>375</v>
      </c>
      <c r="D378" s="176"/>
      <c r="E378" s="176">
        <f t="shared" si="11"/>
      </c>
    </row>
    <row r="379" spans="1:5" ht="12.75">
      <c r="A379" s="175">
        <f>Clubrecords!G156</f>
        <v>0</v>
      </c>
      <c r="B379" s="176">
        <f t="shared" si="10"/>
      </c>
      <c r="C379" s="176">
        <v>376</v>
      </c>
      <c r="D379" s="176"/>
      <c r="E379" s="176">
        <f t="shared" si="11"/>
      </c>
    </row>
    <row r="380" spans="1:5" ht="12.75">
      <c r="A380" s="175" t="str">
        <f>Clubrecords!G159</f>
        <v>M. SMALBRUGGE</v>
      </c>
      <c r="B380" s="176">
        <f t="shared" si="10"/>
        <v>25</v>
      </c>
      <c r="C380" s="176">
        <v>377</v>
      </c>
      <c r="D380" s="176"/>
      <c r="E380" s="176">
        <f t="shared" si="11"/>
      </c>
    </row>
    <row r="381" spans="1:5" ht="12.75">
      <c r="A381" s="175" t="str">
        <f>Clubrecords!G162</f>
        <v>E. OTTEN</v>
      </c>
      <c r="B381" s="176">
        <f t="shared" si="10"/>
        <v>1</v>
      </c>
      <c r="C381" s="176">
        <v>378</v>
      </c>
      <c r="D381" s="176"/>
      <c r="E381" s="176">
        <f t="shared" si="11"/>
      </c>
    </row>
    <row r="382" spans="1:5" ht="12.75">
      <c r="A382" s="175">
        <f>Clubrecords!G165</f>
        <v>0</v>
      </c>
      <c r="B382" s="176">
        <f t="shared" si="10"/>
      </c>
      <c r="C382" s="176">
        <v>379</v>
      </c>
      <c r="D382" s="176"/>
      <c r="E382" s="176">
        <f t="shared" si="11"/>
      </c>
    </row>
    <row r="383" spans="1:5" ht="12.75">
      <c r="A383" s="175">
        <f>Clubrecords!G171</f>
        <v>0</v>
      </c>
      <c r="B383" s="176">
        <f t="shared" si="10"/>
      </c>
      <c r="C383" s="176">
        <v>380</v>
      </c>
      <c r="D383" s="176"/>
      <c r="E383" s="176">
        <f t="shared" si="11"/>
      </c>
    </row>
    <row r="384" spans="1:5" ht="12.75">
      <c r="A384" s="175">
        <f>Clubrecords!G177</f>
        <v>0</v>
      </c>
      <c r="B384" s="176">
        <f t="shared" si="10"/>
      </c>
      <c r="C384" s="176">
        <v>381</v>
      </c>
      <c r="D384" s="176"/>
      <c r="E384" s="176">
        <f t="shared" si="11"/>
      </c>
    </row>
    <row r="385" spans="1:5" ht="12.75">
      <c r="A385" s="175" t="str">
        <f>Clubrecords!G180</f>
        <v>M. BOERMAN</v>
      </c>
      <c r="B385" s="176">
        <f t="shared" si="10"/>
        <v>7</v>
      </c>
      <c r="C385" s="176">
        <v>382</v>
      </c>
      <c r="D385" s="176"/>
      <c r="E385" s="176">
        <f t="shared" si="11"/>
      </c>
    </row>
    <row r="386" spans="1:5" ht="12.75">
      <c r="A386" s="175">
        <f>Clubrecords!G183</f>
        <v>0</v>
      </c>
      <c r="B386" s="176">
        <f aca="true" t="shared" si="12" ref="B386:B449">IF(A386=0,"",_xlfn.COUNTIFS(A$1:A$65536,A386))</f>
      </c>
      <c r="C386" s="176">
        <v>383</v>
      </c>
      <c r="D386" s="176"/>
      <c r="E386" s="176">
        <f t="shared" si="11"/>
      </c>
    </row>
    <row r="387" spans="1:5" ht="12.75">
      <c r="A387" s="175" t="str">
        <f>Clubrecords!G186</f>
        <v>M. SMALBRUGGE</v>
      </c>
      <c r="B387" s="176">
        <f t="shared" si="12"/>
        <v>25</v>
      </c>
      <c r="C387" s="176">
        <v>384</v>
      </c>
      <c r="D387" s="176"/>
      <c r="E387" s="176">
        <f t="shared" si="11"/>
      </c>
    </row>
    <row r="388" spans="1:5" ht="12.75">
      <c r="A388" s="175">
        <f>Clubrecords!G189</f>
        <v>0</v>
      </c>
      <c r="B388" s="176">
        <f t="shared" si="12"/>
      </c>
      <c r="C388" s="176">
        <v>385</v>
      </c>
      <c r="D388" s="176"/>
      <c r="E388" s="176">
        <f aca="true" t="shared" si="13" ref="E388:E451">IF(OR(F388="",F388="Eindtotaal"),"",C388)</f>
      </c>
    </row>
    <row r="389" spans="1:5" ht="12.75">
      <c r="A389" s="175">
        <f>Clubrecords!G192</f>
        <v>0</v>
      </c>
      <c r="B389" s="176">
        <f t="shared" si="12"/>
      </c>
      <c r="C389" s="176">
        <v>386</v>
      </c>
      <c r="D389" s="176"/>
      <c r="E389" s="176">
        <f t="shared" si="13"/>
      </c>
    </row>
    <row r="390" spans="1:5" ht="12.75">
      <c r="A390" s="175">
        <f>Clubrecords!G195</f>
        <v>0</v>
      </c>
      <c r="B390" s="176">
        <f t="shared" si="12"/>
      </c>
      <c r="C390" s="176">
        <v>387</v>
      </c>
      <c r="D390" s="176"/>
      <c r="E390" s="176">
        <f t="shared" si="13"/>
      </c>
    </row>
    <row r="391" spans="1:5" ht="12.75">
      <c r="A391" s="175">
        <f>Clubrecords!G198</f>
        <v>0</v>
      </c>
      <c r="B391" s="176">
        <f t="shared" si="12"/>
      </c>
      <c r="C391" s="176">
        <v>388</v>
      </c>
      <c r="D391" s="176"/>
      <c r="E391" s="176">
        <f t="shared" si="13"/>
      </c>
    </row>
    <row r="392" spans="1:5" ht="12.75">
      <c r="A392" s="175">
        <f>Clubrecords!G201</f>
        <v>0</v>
      </c>
      <c r="B392" s="176">
        <f t="shared" si="12"/>
      </c>
      <c r="C392" s="176">
        <v>389</v>
      </c>
      <c r="D392" s="176"/>
      <c r="E392" s="176">
        <f t="shared" si="13"/>
      </c>
    </row>
    <row r="393" spans="1:5" ht="12.75">
      <c r="A393" s="175">
        <f>Clubrecords!G204</f>
        <v>0</v>
      </c>
      <c r="B393" s="176">
        <f t="shared" si="12"/>
      </c>
      <c r="C393" s="176">
        <v>390</v>
      </c>
      <c r="D393" s="176"/>
      <c r="E393" s="176">
        <f t="shared" si="13"/>
      </c>
    </row>
    <row r="394" spans="1:5" ht="12.75">
      <c r="A394" s="175" t="str">
        <f>Clubrecords!G207</f>
        <v>M. SMALBRUGGE</v>
      </c>
      <c r="B394" s="176">
        <f t="shared" si="12"/>
        <v>25</v>
      </c>
      <c r="C394" s="176">
        <v>391</v>
      </c>
      <c r="D394" s="176"/>
      <c r="E394" s="176">
        <f t="shared" si="13"/>
      </c>
    </row>
    <row r="395" spans="1:5" ht="12.75">
      <c r="A395" s="175" t="str">
        <f>Clubrecords!G210</f>
        <v>S. HILTJESDAM</v>
      </c>
      <c r="B395" s="176">
        <f t="shared" si="12"/>
        <v>11</v>
      </c>
      <c r="C395" s="176">
        <v>392</v>
      </c>
      <c r="D395" s="176"/>
      <c r="E395" s="176">
        <f t="shared" si="13"/>
      </c>
    </row>
    <row r="396" spans="1:5" ht="12.75">
      <c r="A396" s="175" t="str">
        <f>Clubrecords!G213</f>
        <v>N. WESSELS</v>
      </c>
      <c r="B396" s="176">
        <f t="shared" si="12"/>
        <v>12</v>
      </c>
      <c r="C396" s="176">
        <v>393</v>
      </c>
      <c r="D396" s="176"/>
      <c r="E396" s="176">
        <f t="shared" si="13"/>
      </c>
    </row>
    <row r="397" spans="1:5" ht="12.75">
      <c r="A397" s="175">
        <f>Clubrecords!G216</f>
        <v>0</v>
      </c>
      <c r="B397" s="176">
        <f t="shared" si="12"/>
      </c>
      <c r="C397" s="176">
        <v>394</v>
      </c>
      <c r="D397" s="176"/>
      <c r="E397" s="176">
        <f t="shared" si="13"/>
      </c>
    </row>
    <row r="398" spans="1:5" ht="12.75">
      <c r="A398" s="175">
        <f>Clubrecords!G219</f>
        <v>0</v>
      </c>
      <c r="B398" s="176">
        <f t="shared" si="12"/>
      </c>
      <c r="C398" s="176">
        <v>395</v>
      </c>
      <c r="D398" s="176"/>
      <c r="E398" s="176">
        <f t="shared" si="13"/>
      </c>
    </row>
    <row r="399" spans="1:5" ht="12.75">
      <c r="A399" s="175">
        <f>Clubrecords!G222</f>
        <v>0</v>
      </c>
      <c r="B399" s="176">
        <f t="shared" si="12"/>
      </c>
      <c r="C399" s="176">
        <v>396</v>
      </c>
      <c r="D399" s="176"/>
      <c r="E399" s="176">
        <f t="shared" si="13"/>
      </c>
    </row>
    <row r="400" spans="1:5" ht="12.75">
      <c r="A400" s="175">
        <f>Clubrecords!G225</f>
        <v>0</v>
      </c>
      <c r="B400" s="176">
        <f t="shared" si="12"/>
      </c>
      <c r="C400" s="176">
        <v>397</v>
      </c>
      <c r="D400" s="176"/>
      <c r="E400" s="176">
        <f t="shared" si="13"/>
      </c>
    </row>
    <row r="401" spans="1:5" ht="12.75">
      <c r="A401" s="175">
        <f>Clubrecords!G228</f>
        <v>0</v>
      </c>
      <c r="B401" s="176">
        <f t="shared" si="12"/>
      </c>
      <c r="C401" s="176">
        <v>398</v>
      </c>
      <c r="D401" s="176"/>
      <c r="E401" s="176">
        <f t="shared" si="13"/>
      </c>
    </row>
    <row r="402" spans="1:5" ht="12.75">
      <c r="A402" s="175" t="str">
        <f>Clubrecords!H5</f>
        <v>J. ZOETEWEIJ</v>
      </c>
      <c r="B402" s="176">
        <f t="shared" si="12"/>
        <v>2</v>
      </c>
      <c r="C402" s="176">
        <v>399</v>
      </c>
      <c r="D402" s="176"/>
      <c r="E402" s="176">
        <f t="shared" si="13"/>
      </c>
    </row>
    <row r="403" spans="1:5" ht="12.75">
      <c r="A403" s="175">
        <f>Clubrecords!H8</f>
        <v>0</v>
      </c>
      <c r="B403" s="176">
        <f t="shared" si="12"/>
      </c>
      <c r="C403" s="176">
        <v>400</v>
      </c>
      <c r="D403" s="176"/>
      <c r="E403" s="176">
        <f t="shared" si="13"/>
      </c>
    </row>
    <row r="404" spans="1:5" ht="12.75">
      <c r="A404" s="175">
        <f>Clubrecords!H11</f>
        <v>0</v>
      </c>
      <c r="B404" s="176">
        <f t="shared" si="12"/>
      </c>
      <c r="C404" s="176">
        <v>401</v>
      </c>
      <c r="D404" s="176"/>
      <c r="E404" s="176">
        <f t="shared" si="13"/>
      </c>
    </row>
    <row r="405" spans="1:5" ht="12.75">
      <c r="A405" s="175">
        <f>Clubrecords!H14</f>
        <v>0</v>
      </c>
      <c r="B405" s="176">
        <f t="shared" si="12"/>
      </c>
      <c r="C405" s="176">
        <v>402</v>
      </c>
      <c r="D405" s="176"/>
      <c r="E405" s="176">
        <f t="shared" si="13"/>
      </c>
    </row>
    <row r="406" spans="1:5" ht="12.75">
      <c r="A406" s="175" t="str">
        <f>Clubrecords!H17</f>
        <v>W. SEPPENWOOLDE</v>
      </c>
      <c r="B406" s="176">
        <f t="shared" si="12"/>
        <v>4</v>
      </c>
      <c r="C406" s="176">
        <v>403</v>
      </c>
      <c r="D406" s="176"/>
      <c r="E406" s="176">
        <f t="shared" si="13"/>
      </c>
    </row>
    <row r="407" spans="1:5" ht="12.75">
      <c r="A407" s="175">
        <f>Clubrecords!H20</f>
        <v>0</v>
      </c>
      <c r="B407" s="176">
        <f t="shared" si="12"/>
      </c>
      <c r="C407" s="176">
        <v>404</v>
      </c>
      <c r="D407" s="176"/>
      <c r="E407" s="176">
        <f t="shared" si="13"/>
      </c>
    </row>
    <row r="408" spans="1:5" ht="12.75">
      <c r="A408" s="175">
        <f>Clubrecords!H23</f>
        <v>0</v>
      </c>
      <c r="B408" s="176">
        <f t="shared" si="12"/>
      </c>
      <c r="C408" s="176">
        <v>405</v>
      </c>
      <c r="D408" s="176"/>
      <c r="E408" s="176">
        <f t="shared" si="13"/>
      </c>
    </row>
    <row r="409" spans="1:5" ht="12.75">
      <c r="A409" s="175" t="str">
        <f>Clubrecords!H26</f>
        <v>R. OTTEN</v>
      </c>
      <c r="B409" s="176">
        <f t="shared" si="12"/>
        <v>2</v>
      </c>
      <c r="C409" s="176">
        <v>406</v>
      </c>
      <c r="D409" s="176"/>
      <c r="E409" s="176">
        <f t="shared" si="13"/>
      </c>
    </row>
    <row r="410" spans="1:5" ht="12.75">
      <c r="A410" s="175" t="str">
        <f>Clubrecords!H29</f>
        <v>G. BAKKER</v>
      </c>
      <c r="B410" s="176">
        <f t="shared" si="12"/>
        <v>3</v>
      </c>
      <c r="C410" s="176">
        <v>407</v>
      </c>
      <c r="D410" s="176"/>
      <c r="E410" s="176">
        <f t="shared" si="13"/>
      </c>
    </row>
    <row r="411" spans="1:5" ht="12.75">
      <c r="A411" s="175" t="str">
        <f>Clubrecords!H32</f>
        <v>M. STUIVER</v>
      </c>
      <c r="B411" s="176">
        <f t="shared" si="12"/>
        <v>2</v>
      </c>
      <c r="C411" s="176">
        <v>408</v>
      </c>
      <c r="D411" s="176"/>
      <c r="E411" s="176">
        <f t="shared" si="13"/>
      </c>
    </row>
    <row r="412" spans="1:5" ht="12.75">
      <c r="A412" s="175" t="str">
        <f>Clubrecords!H35</f>
        <v>N. DENNEKAMP</v>
      </c>
      <c r="B412" s="176">
        <f t="shared" si="12"/>
        <v>30</v>
      </c>
      <c r="C412" s="176">
        <v>409</v>
      </c>
      <c r="D412" s="176"/>
      <c r="E412" s="176">
        <f t="shared" si="13"/>
      </c>
    </row>
    <row r="413" spans="1:5" ht="12.75">
      <c r="A413" s="175" t="str">
        <f>Clubrecords!H38</f>
        <v>N. DENNEKAMP</v>
      </c>
      <c r="B413" s="176">
        <f t="shared" si="12"/>
        <v>30</v>
      </c>
      <c r="C413" s="176">
        <v>410</v>
      </c>
      <c r="D413" s="176"/>
      <c r="E413" s="176">
        <f t="shared" si="13"/>
      </c>
    </row>
    <row r="414" spans="1:5" ht="12.75">
      <c r="A414" s="175">
        <f>Clubrecords!H41</f>
        <v>0</v>
      </c>
      <c r="B414" s="176">
        <f t="shared" si="12"/>
      </c>
      <c r="C414" s="176">
        <v>411</v>
      </c>
      <c r="D414" s="176"/>
      <c r="E414" s="176">
        <f t="shared" si="13"/>
      </c>
    </row>
    <row r="415" spans="1:5" ht="12.75">
      <c r="A415" s="175">
        <f>Clubrecords!H44</f>
        <v>0</v>
      </c>
      <c r="B415" s="176">
        <f t="shared" si="12"/>
      </c>
      <c r="C415" s="176">
        <v>412</v>
      </c>
      <c r="D415" s="176"/>
      <c r="E415" s="176">
        <f t="shared" si="13"/>
      </c>
    </row>
    <row r="416" spans="1:5" ht="12.75">
      <c r="A416" s="175">
        <f>Clubrecords!H47</f>
        <v>0</v>
      </c>
      <c r="B416" s="176">
        <f t="shared" si="12"/>
      </c>
      <c r="C416" s="176">
        <v>413</v>
      </c>
      <c r="D416" s="176"/>
      <c r="E416" s="176">
        <f t="shared" si="13"/>
      </c>
    </row>
    <row r="417" spans="1:5" ht="12.75">
      <c r="A417" s="175">
        <f>Clubrecords!H50</f>
        <v>0</v>
      </c>
      <c r="B417" s="176">
        <f t="shared" si="12"/>
      </c>
      <c r="C417" s="176">
        <v>414</v>
      </c>
      <c r="D417" s="176"/>
      <c r="E417" s="176">
        <f t="shared" si="13"/>
      </c>
    </row>
    <row r="418" spans="1:5" ht="12.75">
      <c r="A418" s="175">
        <f>Clubrecords!H53</f>
        <v>0</v>
      </c>
      <c r="B418" s="176">
        <f t="shared" si="12"/>
      </c>
      <c r="C418" s="176">
        <v>415</v>
      </c>
      <c r="D418" s="176"/>
      <c r="E418" s="176">
        <f t="shared" si="13"/>
      </c>
    </row>
    <row r="419" spans="1:5" ht="12.75">
      <c r="A419" s="175" t="str">
        <f>Clubrecords!H56</f>
        <v>N. DENNEKAMP</v>
      </c>
      <c r="B419" s="176">
        <f t="shared" si="12"/>
        <v>30</v>
      </c>
      <c r="C419" s="176">
        <v>416</v>
      </c>
      <c r="D419" s="176"/>
      <c r="E419" s="176">
        <f t="shared" si="13"/>
      </c>
    </row>
    <row r="420" spans="1:5" ht="12.75">
      <c r="A420" s="175">
        <f>Clubrecords!H59</f>
        <v>0</v>
      </c>
      <c r="B420" s="176">
        <f t="shared" si="12"/>
      </c>
      <c r="C420" s="176">
        <v>417</v>
      </c>
      <c r="D420" s="176"/>
      <c r="E420" s="176">
        <f t="shared" si="13"/>
      </c>
    </row>
    <row r="421" spans="1:5" ht="12.75">
      <c r="A421" s="175">
        <f>Clubrecords!H62</f>
        <v>0</v>
      </c>
      <c r="B421" s="176">
        <f t="shared" si="12"/>
      </c>
      <c r="C421" s="176">
        <v>418</v>
      </c>
      <c r="D421" s="176"/>
      <c r="E421" s="176">
        <f t="shared" si="13"/>
      </c>
    </row>
    <row r="422" spans="1:5" ht="12.75">
      <c r="A422" s="175">
        <f>Clubrecords!H65</f>
        <v>0</v>
      </c>
      <c r="B422" s="176">
        <f t="shared" si="12"/>
      </c>
      <c r="C422" s="176">
        <v>419</v>
      </c>
      <c r="D422" s="176"/>
      <c r="E422" s="176">
        <f t="shared" si="13"/>
      </c>
    </row>
    <row r="423" spans="1:5" ht="12.75">
      <c r="A423" s="175">
        <f>Clubrecords!H68</f>
        <v>0</v>
      </c>
      <c r="B423" s="176">
        <f t="shared" si="12"/>
      </c>
      <c r="C423" s="176">
        <v>420</v>
      </c>
      <c r="D423" s="176"/>
      <c r="E423" s="176">
        <f t="shared" si="13"/>
      </c>
    </row>
    <row r="424" spans="1:5" ht="12.75">
      <c r="A424" s="175">
        <f>Clubrecords!H71</f>
        <v>0</v>
      </c>
      <c r="B424" s="176">
        <f t="shared" si="12"/>
      </c>
      <c r="C424" s="176">
        <v>421</v>
      </c>
      <c r="D424" s="176"/>
      <c r="E424" s="176">
        <f t="shared" si="13"/>
      </c>
    </row>
    <row r="425" spans="1:5" ht="12.75">
      <c r="A425" s="175">
        <f>Clubrecords!H74</f>
        <v>0</v>
      </c>
      <c r="B425" s="176">
        <f t="shared" si="12"/>
      </c>
      <c r="C425" s="176">
        <v>422</v>
      </c>
      <c r="D425" s="176"/>
      <c r="E425" s="176">
        <f t="shared" si="13"/>
      </c>
    </row>
    <row r="426" spans="1:5" ht="12.75">
      <c r="A426" s="175">
        <f>Clubrecords!H77</f>
        <v>0</v>
      </c>
      <c r="B426" s="176">
        <f t="shared" si="12"/>
      </c>
      <c r="C426" s="176">
        <v>423</v>
      </c>
      <c r="D426" s="176"/>
      <c r="E426" s="176">
        <f t="shared" si="13"/>
      </c>
    </row>
    <row r="427" spans="1:5" ht="12.75">
      <c r="A427" s="175">
        <f>Clubrecords!H78</f>
        <v>0</v>
      </c>
      <c r="B427" s="176">
        <f t="shared" si="12"/>
      </c>
      <c r="C427" s="176">
        <v>424</v>
      </c>
      <c r="D427" s="176"/>
      <c r="E427" s="176">
        <f t="shared" si="13"/>
      </c>
    </row>
    <row r="428" spans="1:5" ht="12.75">
      <c r="A428" s="175">
        <f>Clubrecords!H79</f>
        <v>0</v>
      </c>
      <c r="B428" s="176">
        <f t="shared" si="12"/>
      </c>
      <c r="C428" s="176">
        <v>425</v>
      </c>
      <c r="D428" s="176"/>
      <c r="E428" s="176">
        <f t="shared" si="13"/>
      </c>
    </row>
    <row r="429" spans="1:5" ht="12.75">
      <c r="A429" s="175">
        <f>Clubrecords!H80</f>
        <v>0</v>
      </c>
      <c r="B429" s="176">
        <f t="shared" si="12"/>
      </c>
      <c r="C429" s="176">
        <v>426</v>
      </c>
      <c r="D429" s="176"/>
      <c r="E429" s="176">
        <f t="shared" si="13"/>
      </c>
    </row>
    <row r="430" spans="1:5" ht="12.75">
      <c r="A430" s="175">
        <f>Clubrecords!H83</f>
        <v>0</v>
      </c>
      <c r="B430" s="176">
        <f t="shared" si="12"/>
      </c>
      <c r="C430" s="176">
        <v>427</v>
      </c>
      <c r="D430" s="176"/>
      <c r="E430" s="176">
        <f t="shared" si="13"/>
      </c>
    </row>
    <row r="431" spans="1:5" ht="12.75">
      <c r="A431" s="175">
        <f>Clubrecords!H84</f>
        <v>0</v>
      </c>
      <c r="B431" s="176">
        <f t="shared" si="12"/>
      </c>
      <c r="C431" s="176">
        <v>428</v>
      </c>
      <c r="D431" s="176"/>
      <c r="E431" s="176">
        <f t="shared" si="13"/>
      </c>
    </row>
    <row r="432" spans="1:5" ht="12.75">
      <c r="A432" s="175">
        <f>Clubrecords!H85</f>
        <v>0</v>
      </c>
      <c r="B432" s="176">
        <f t="shared" si="12"/>
      </c>
      <c r="C432" s="176">
        <v>429</v>
      </c>
      <c r="D432" s="176"/>
      <c r="E432" s="176">
        <f t="shared" si="13"/>
      </c>
    </row>
    <row r="433" spans="1:5" ht="12.75">
      <c r="A433" s="175">
        <f>Clubrecords!H86</f>
        <v>0</v>
      </c>
      <c r="B433" s="176">
        <f t="shared" si="12"/>
      </c>
      <c r="C433" s="176">
        <v>430</v>
      </c>
      <c r="D433" s="176"/>
      <c r="E433" s="176">
        <f t="shared" si="13"/>
      </c>
    </row>
    <row r="434" spans="1:5" ht="12.75">
      <c r="A434" s="175">
        <f>Clubrecords!H89</f>
        <v>0</v>
      </c>
      <c r="B434" s="176">
        <f t="shared" si="12"/>
      </c>
      <c r="C434" s="176">
        <v>431</v>
      </c>
      <c r="D434" s="176"/>
      <c r="E434" s="176">
        <f t="shared" si="13"/>
      </c>
    </row>
    <row r="435" spans="1:5" ht="12.75">
      <c r="A435" s="175">
        <f>Clubrecords!H90</f>
        <v>0</v>
      </c>
      <c r="B435" s="176">
        <f t="shared" si="12"/>
      </c>
      <c r="C435" s="176">
        <v>432</v>
      </c>
      <c r="D435" s="176"/>
      <c r="E435" s="176">
        <f t="shared" si="13"/>
      </c>
    </row>
    <row r="436" spans="1:5" ht="12.75">
      <c r="A436" s="175">
        <f>Clubrecords!H91</f>
        <v>0</v>
      </c>
      <c r="B436" s="176">
        <f t="shared" si="12"/>
      </c>
      <c r="C436" s="176">
        <v>433</v>
      </c>
      <c r="D436" s="176"/>
      <c r="E436" s="176">
        <f t="shared" si="13"/>
      </c>
    </row>
    <row r="437" spans="1:5" ht="12.75">
      <c r="A437" s="175">
        <f>Clubrecords!H92</f>
        <v>0</v>
      </c>
      <c r="B437" s="176">
        <f t="shared" si="12"/>
      </c>
      <c r="C437" s="176">
        <v>434</v>
      </c>
      <c r="D437" s="176"/>
      <c r="E437" s="176">
        <f t="shared" si="13"/>
      </c>
    </row>
    <row r="438" spans="1:5" ht="12.75">
      <c r="A438" s="175">
        <f>Clubrecords!H95</f>
        <v>0</v>
      </c>
      <c r="B438" s="176">
        <f t="shared" si="12"/>
      </c>
      <c r="C438" s="176">
        <v>435</v>
      </c>
      <c r="D438" s="176"/>
      <c r="E438" s="176">
        <f t="shared" si="13"/>
      </c>
    </row>
    <row r="439" spans="1:5" ht="12.75">
      <c r="A439" s="175">
        <f>Clubrecords!H96</f>
        <v>0</v>
      </c>
      <c r="B439" s="176">
        <f t="shared" si="12"/>
      </c>
      <c r="C439" s="176">
        <v>436</v>
      </c>
      <c r="D439" s="176"/>
      <c r="E439" s="176">
        <f t="shared" si="13"/>
      </c>
    </row>
    <row r="440" spans="1:5" ht="12.75">
      <c r="A440" s="175">
        <f>Clubrecords!H97</f>
        <v>0</v>
      </c>
      <c r="B440" s="176">
        <f t="shared" si="12"/>
      </c>
      <c r="C440" s="176">
        <v>437</v>
      </c>
      <c r="D440" s="176"/>
      <c r="E440" s="176">
        <f t="shared" si="13"/>
      </c>
    </row>
    <row r="441" spans="1:5" ht="12.75">
      <c r="A441" s="175">
        <f>Clubrecords!H98</f>
        <v>0</v>
      </c>
      <c r="B441" s="176">
        <f t="shared" si="12"/>
      </c>
      <c r="C441" s="176">
        <v>438</v>
      </c>
      <c r="D441" s="176"/>
      <c r="E441" s="176">
        <f t="shared" si="13"/>
      </c>
    </row>
    <row r="442" spans="1:5" ht="12.75">
      <c r="A442" s="175">
        <f>Clubrecords!H101</f>
        <v>0</v>
      </c>
      <c r="B442" s="176">
        <f t="shared" si="12"/>
      </c>
      <c r="C442" s="176">
        <v>439</v>
      </c>
      <c r="D442" s="176"/>
      <c r="E442" s="176">
        <f t="shared" si="13"/>
      </c>
    </row>
    <row r="443" spans="1:5" ht="12.75">
      <c r="A443" s="175">
        <f>Clubrecords!H102</f>
        <v>0</v>
      </c>
      <c r="B443" s="176">
        <f t="shared" si="12"/>
      </c>
      <c r="C443" s="176">
        <v>440</v>
      </c>
      <c r="D443" s="176"/>
      <c r="E443" s="176">
        <f t="shared" si="13"/>
      </c>
    </row>
    <row r="444" spans="1:5" ht="12.75">
      <c r="A444" s="175">
        <f>Clubrecords!H103</f>
        <v>0</v>
      </c>
      <c r="B444" s="176">
        <f t="shared" si="12"/>
      </c>
      <c r="C444" s="176">
        <v>441</v>
      </c>
      <c r="D444" s="176"/>
      <c r="E444" s="176">
        <f t="shared" si="13"/>
      </c>
    </row>
    <row r="445" spans="1:5" ht="12.75">
      <c r="A445" s="175">
        <f>Clubrecords!H104</f>
        <v>0</v>
      </c>
      <c r="B445" s="176">
        <f t="shared" si="12"/>
      </c>
      <c r="C445" s="176">
        <v>442</v>
      </c>
      <c r="D445" s="176"/>
      <c r="E445" s="176">
        <f t="shared" si="13"/>
      </c>
    </row>
    <row r="446" spans="1:5" ht="12.75">
      <c r="A446" s="175">
        <f>Clubrecords!H107</f>
        <v>0</v>
      </c>
      <c r="B446" s="176">
        <f t="shared" si="12"/>
      </c>
      <c r="C446" s="176">
        <v>443</v>
      </c>
      <c r="D446" s="176"/>
      <c r="E446" s="176">
        <f t="shared" si="13"/>
      </c>
    </row>
    <row r="447" spans="1:5" ht="12.75">
      <c r="A447" s="175">
        <f>Clubrecords!H108</f>
        <v>0</v>
      </c>
      <c r="B447" s="176">
        <f t="shared" si="12"/>
      </c>
      <c r="C447" s="176">
        <v>444</v>
      </c>
      <c r="D447" s="176"/>
      <c r="E447" s="176">
        <f t="shared" si="13"/>
      </c>
    </row>
    <row r="448" spans="1:5" ht="12.75">
      <c r="A448" s="175">
        <f>Clubrecords!H109</f>
        <v>0</v>
      </c>
      <c r="B448" s="176">
        <f t="shared" si="12"/>
      </c>
      <c r="C448" s="176">
        <v>445</v>
      </c>
      <c r="D448" s="176"/>
      <c r="E448" s="176">
        <f t="shared" si="13"/>
      </c>
    </row>
    <row r="449" spans="1:5" ht="12.75">
      <c r="A449" s="175">
        <f>Clubrecords!H110</f>
        <v>0</v>
      </c>
      <c r="B449" s="176">
        <f t="shared" si="12"/>
      </c>
      <c r="C449" s="176">
        <v>446</v>
      </c>
      <c r="D449" s="176"/>
      <c r="E449" s="176">
        <f t="shared" si="13"/>
      </c>
    </row>
    <row r="450" spans="1:5" ht="12.75">
      <c r="A450" s="175" t="str">
        <f>Clubrecords!H114</f>
        <v>M. SWABEDISSEN</v>
      </c>
      <c r="B450" s="176">
        <f aca="true" t="shared" si="14" ref="B450:B513">IF(A450=0,"",_xlfn.COUNTIFS(A$1:A$65536,A450))</f>
        <v>11</v>
      </c>
      <c r="C450" s="176">
        <v>447</v>
      </c>
      <c r="D450" s="176"/>
      <c r="E450" s="176">
        <f t="shared" si="13"/>
      </c>
    </row>
    <row r="451" spans="1:5" ht="12.75">
      <c r="A451" s="175" t="str">
        <f>Clubrecords!H117</f>
        <v>J. WAANDERS</v>
      </c>
      <c r="B451" s="176">
        <f t="shared" si="14"/>
        <v>1</v>
      </c>
      <c r="C451" s="176">
        <v>448</v>
      </c>
      <c r="D451" s="176"/>
      <c r="E451" s="176">
        <f t="shared" si="13"/>
      </c>
    </row>
    <row r="452" spans="1:5" ht="12.75">
      <c r="A452" s="175">
        <f>Clubrecords!H120</f>
        <v>0</v>
      </c>
      <c r="B452" s="176">
        <f t="shared" si="14"/>
      </c>
      <c r="C452" s="176">
        <v>449</v>
      </c>
      <c r="D452" s="176"/>
      <c r="E452" s="176">
        <f aca="true" t="shared" si="15" ref="E452:E515">IF(OR(F452="",F452="Eindtotaal"),"",C452)</f>
      </c>
    </row>
    <row r="453" spans="1:5" ht="12.75">
      <c r="A453" s="175" t="str">
        <f>Clubrecords!H123</f>
        <v>N. DENNEKAMP</v>
      </c>
      <c r="B453" s="176">
        <f t="shared" si="14"/>
        <v>30</v>
      </c>
      <c r="C453" s="176">
        <v>450</v>
      </c>
      <c r="D453" s="176"/>
      <c r="E453" s="176">
        <f t="shared" si="15"/>
      </c>
    </row>
    <row r="454" spans="1:5" ht="12.75">
      <c r="A454" s="175" t="str">
        <f>Clubrecords!H126</f>
        <v>J. ZOETEWEIJ</v>
      </c>
      <c r="B454" s="176">
        <f t="shared" si="14"/>
        <v>2</v>
      </c>
      <c r="C454" s="176">
        <v>451</v>
      </c>
      <c r="D454" s="176"/>
      <c r="E454" s="176">
        <f t="shared" si="15"/>
      </c>
    </row>
    <row r="455" spans="1:5" ht="12.75">
      <c r="A455" s="175" t="str">
        <f>Clubrecords!H129</f>
        <v>M. ROZENDOM</v>
      </c>
      <c r="B455" s="176">
        <f t="shared" si="14"/>
        <v>1</v>
      </c>
      <c r="C455" s="176">
        <v>452</v>
      </c>
      <c r="D455" s="176"/>
      <c r="E455" s="176">
        <f t="shared" si="15"/>
      </c>
    </row>
    <row r="456" spans="1:5" ht="12.75">
      <c r="A456" s="175">
        <f>Clubrecords!H132</f>
        <v>0</v>
      </c>
      <c r="B456" s="176">
        <f t="shared" si="14"/>
      </c>
      <c r="C456" s="176">
        <v>453</v>
      </c>
      <c r="D456" s="176"/>
      <c r="E456" s="176">
        <f t="shared" si="15"/>
      </c>
    </row>
    <row r="457" spans="1:5" ht="12.75">
      <c r="A457" s="175">
        <f>Clubrecords!H135</f>
        <v>0</v>
      </c>
      <c r="B457" s="176">
        <f t="shared" si="14"/>
      </c>
      <c r="C457" s="176">
        <v>454</v>
      </c>
      <c r="D457" s="176"/>
      <c r="E457" s="176">
        <f t="shared" si="15"/>
      </c>
    </row>
    <row r="458" spans="1:5" ht="12.75">
      <c r="A458" s="175" t="str">
        <f>Clubrecords!H153</f>
        <v>M. SWABEDISSEN</v>
      </c>
      <c r="B458" s="176">
        <f t="shared" si="14"/>
        <v>11</v>
      </c>
      <c r="C458" s="176">
        <v>455</v>
      </c>
      <c r="D458" s="176"/>
      <c r="E458" s="176">
        <f t="shared" si="15"/>
      </c>
    </row>
    <row r="459" spans="1:5" ht="12.75">
      <c r="A459" s="175">
        <f>Clubrecords!H156</f>
        <v>0</v>
      </c>
      <c r="B459" s="176">
        <f t="shared" si="14"/>
      </c>
      <c r="C459" s="176">
        <v>456</v>
      </c>
      <c r="D459" s="176"/>
      <c r="E459" s="176">
        <f t="shared" si="15"/>
      </c>
    </row>
    <row r="460" spans="1:5" ht="12.75">
      <c r="A460" s="175" t="str">
        <f>Clubrecords!H159</f>
        <v>W. DENNEKAMP</v>
      </c>
      <c r="B460" s="176">
        <f t="shared" si="14"/>
        <v>38</v>
      </c>
      <c r="C460" s="176">
        <v>457</v>
      </c>
      <c r="D460" s="176"/>
      <c r="E460" s="176">
        <f t="shared" si="15"/>
      </c>
    </row>
    <row r="461" spans="1:5" ht="12.75">
      <c r="A461" s="175" t="str">
        <f>Clubrecords!H162</f>
        <v>T. BIJPOST</v>
      </c>
      <c r="B461" s="176">
        <f t="shared" si="14"/>
        <v>3</v>
      </c>
      <c r="C461" s="176">
        <v>458</v>
      </c>
      <c r="D461" s="176"/>
      <c r="E461" s="176">
        <f t="shared" si="15"/>
      </c>
    </row>
    <row r="462" spans="1:5" ht="12.75">
      <c r="A462" s="175" t="str">
        <f>Clubrecords!H165</f>
        <v>N. DENNEKAMP</v>
      </c>
      <c r="B462" s="176">
        <f t="shared" si="14"/>
        <v>30</v>
      </c>
      <c r="C462" s="176">
        <v>459</v>
      </c>
      <c r="D462" s="176"/>
      <c r="E462" s="176">
        <f t="shared" si="15"/>
      </c>
    </row>
    <row r="463" spans="1:5" ht="12.75">
      <c r="A463" s="175">
        <f>Clubrecords!H171</f>
        <v>0</v>
      </c>
      <c r="B463" s="176">
        <f t="shared" si="14"/>
      </c>
      <c r="C463" s="176">
        <v>460</v>
      </c>
      <c r="D463" s="176"/>
      <c r="E463" s="176">
        <f t="shared" si="15"/>
      </c>
    </row>
    <row r="464" spans="1:5" ht="12.75">
      <c r="A464" s="175">
        <f>Clubrecords!H177</f>
        <v>0</v>
      </c>
      <c r="B464" s="176">
        <f t="shared" si="14"/>
      </c>
      <c r="C464" s="176">
        <v>461</v>
      </c>
      <c r="D464" s="176"/>
      <c r="E464" s="176">
        <f t="shared" si="15"/>
      </c>
    </row>
    <row r="465" spans="1:5" ht="12.75">
      <c r="A465" s="175" t="str">
        <f>Clubrecords!H180</f>
        <v>N. DENNEKAMP</v>
      </c>
      <c r="B465" s="176">
        <f t="shared" si="14"/>
        <v>30</v>
      </c>
      <c r="C465" s="176">
        <v>462</v>
      </c>
      <c r="D465" s="176"/>
      <c r="E465" s="176">
        <f t="shared" si="15"/>
      </c>
    </row>
    <row r="466" spans="1:5" ht="12.75">
      <c r="A466" s="175">
        <f>Clubrecords!H183</f>
        <v>0</v>
      </c>
      <c r="B466" s="176">
        <f t="shared" si="14"/>
      </c>
      <c r="C466" s="176">
        <v>463</v>
      </c>
      <c r="D466" s="176"/>
      <c r="E466" s="176">
        <f t="shared" si="15"/>
      </c>
    </row>
    <row r="467" spans="1:5" ht="12.75">
      <c r="A467" s="175" t="str">
        <f>Clubrecords!H186</f>
        <v>J. STUIVER</v>
      </c>
      <c r="B467" s="176">
        <f t="shared" si="14"/>
        <v>1</v>
      </c>
      <c r="C467" s="176">
        <v>464</v>
      </c>
      <c r="D467" s="176"/>
      <c r="E467" s="176">
        <f t="shared" si="15"/>
      </c>
    </row>
    <row r="468" spans="1:5" ht="12.75">
      <c r="A468" s="175">
        <f>Clubrecords!H189</f>
        <v>0</v>
      </c>
      <c r="B468" s="176">
        <f t="shared" si="14"/>
      </c>
      <c r="C468" s="176">
        <v>465</v>
      </c>
      <c r="D468" s="176"/>
      <c r="E468" s="176">
        <f t="shared" si="15"/>
      </c>
    </row>
    <row r="469" spans="1:5" ht="12.75">
      <c r="A469" s="175">
        <f>Clubrecords!H192</f>
        <v>0</v>
      </c>
      <c r="B469" s="176">
        <f t="shared" si="14"/>
      </c>
      <c r="C469" s="176">
        <v>466</v>
      </c>
      <c r="D469" s="176"/>
      <c r="E469" s="176">
        <f t="shared" si="15"/>
      </c>
    </row>
    <row r="470" spans="1:5" ht="12.75">
      <c r="A470" s="175">
        <f>Clubrecords!H195</f>
        <v>0</v>
      </c>
      <c r="B470" s="176">
        <f t="shared" si="14"/>
      </c>
      <c r="C470" s="176">
        <v>467</v>
      </c>
      <c r="D470" s="176"/>
      <c r="E470" s="176">
        <f t="shared" si="15"/>
      </c>
    </row>
    <row r="471" spans="1:5" ht="12.75">
      <c r="A471" s="175">
        <f>Clubrecords!H198</f>
        <v>0</v>
      </c>
      <c r="B471" s="176">
        <f t="shared" si="14"/>
      </c>
      <c r="C471" s="176">
        <v>468</v>
      </c>
      <c r="D471" s="176"/>
      <c r="E471" s="176">
        <f t="shared" si="15"/>
      </c>
    </row>
    <row r="472" spans="1:5" ht="12.75">
      <c r="A472" s="175">
        <f>Clubrecords!H201</f>
        <v>0</v>
      </c>
      <c r="B472" s="176">
        <f t="shared" si="14"/>
      </c>
      <c r="C472" s="176">
        <v>469</v>
      </c>
      <c r="D472" s="176"/>
      <c r="E472" s="176">
        <f t="shared" si="15"/>
      </c>
    </row>
    <row r="473" spans="1:5" ht="12.75">
      <c r="A473" s="175">
        <f>Clubrecords!H204</f>
        <v>0</v>
      </c>
      <c r="B473" s="176">
        <f t="shared" si="14"/>
      </c>
      <c r="C473" s="176">
        <v>470</v>
      </c>
      <c r="D473" s="176"/>
      <c r="E473" s="176">
        <f t="shared" si="15"/>
      </c>
    </row>
    <row r="474" spans="1:5" ht="12.75">
      <c r="A474" s="175" t="str">
        <f>Clubrecords!H207</f>
        <v>T. BIJPOST</v>
      </c>
      <c r="B474" s="176">
        <f t="shared" si="14"/>
        <v>3</v>
      </c>
      <c r="C474" s="176">
        <v>471</v>
      </c>
      <c r="D474" s="176"/>
      <c r="E474" s="176">
        <f t="shared" si="15"/>
      </c>
    </row>
    <row r="475" spans="1:5" ht="12.75">
      <c r="A475" s="175" t="str">
        <f>Clubrecords!H210</f>
        <v>W. DENNEKAMP</v>
      </c>
      <c r="B475" s="176">
        <f t="shared" si="14"/>
        <v>38</v>
      </c>
      <c r="C475" s="176">
        <v>472</v>
      </c>
      <c r="D475" s="176"/>
      <c r="E475" s="176">
        <f t="shared" si="15"/>
      </c>
    </row>
    <row r="476" spans="1:5" ht="12.75">
      <c r="A476" s="175" t="str">
        <f>Clubrecords!H213</f>
        <v>T. BIJPOST</v>
      </c>
      <c r="B476" s="176">
        <f t="shared" si="14"/>
        <v>3</v>
      </c>
      <c r="C476" s="176">
        <v>473</v>
      </c>
      <c r="D476" s="176"/>
      <c r="E476" s="176">
        <f t="shared" si="15"/>
      </c>
    </row>
    <row r="477" spans="1:5" ht="12.75">
      <c r="A477" s="175">
        <f>Clubrecords!H216</f>
        <v>0</v>
      </c>
      <c r="B477" s="176">
        <f t="shared" si="14"/>
      </c>
      <c r="C477" s="176">
        <v>474</v>
      </c>
      <c r="D477" s="176"/>
      <c r="E477" s="176">
        <f t="shared" si="15"/>
      </c>
    </row>
    <row r="478" spans="1:5" ht="12.75">
      <c r="A478" s="175">
        <f>Clubrecords!H219</f>
        <v>0</v>
      </c>
      <c r="B478" s="176">
        <f t="shared" si="14"/>
      </c>
      <c r="C478" s="176">
        <v>475</v>
      </c>
      <c r="D478" s="176"/>
      <c r="E478" s="176">
        <f t="shared" si="15"/>
      </c>
    </row>
    <row r="479" spans="1:5" ht="12.75">
      <c r="A479" s="175">
        <f>Clubrecords!H222</f>
        <v>0</v>
      </c>
      <c r="B479" s="176">
        <f t="shared" si="14"/>
      </c>
      <c r="C479" s="176">
        <v>476</v>
      </c>
      <c r="D479" s="176"/>
      <c r="E479" s="176">
        <f t="shared" si="15"/>
      </c>
    </row>
    <row r="480" spans="1:5" ht="12.75">
      <c r="A480" s="175">
        <f>Clubrecords!H225</f>
        <v>0</v>
      </c>
      <c r="B480" s="176">
        <f t="shared" si="14"/>
      </c>
      <c r="C480" s="176">
        <v>477</v>
      </c>
      <c r="D480" s="176"/>
      <c r="E480" s="176">
        <f t="shared" si="15"/>
      </c>
    </row>
    <row r="481" spans="1:5" ht="12.75">
      <c r="A481" s="175">
        <f>Clubrecords!H228</f>
        <v>0</v>
      </c>
      <c r="B481" s="176">
        <f t="shared" si="14"/>
      </c>
      <c r="C481" s="176">
        <v>478</v>
      </c>
      <c r="D481" s="176"/>
      <c r="E481" s="176">
        <f t="shared" si="15"/>
      </c>
    </row>
    <row r="482" spans="1:5" ht="12.75">
      <c r="A482" s="175" t="str">
        <f>Clubrecords!I5</f>
        <v>E. BOR</v>
      </c>
      <c r="B482" s="176">
        <f t="shared" si="14"/>
        <v>2</v>
      </c>
      <c r="C482" s="176">
        <v>479</v>
      </c>
      <c r="D482" s="176"/>
      <c r="E482" s="176">
        <f t="shared" si="15"/>
      </c>
    </row>
    <row r="483" spans="1:5" ht="12.75">
      <c r="A483" s="175" t="str">
        <f>Clubrecords!I8</f>
        <v>M. REKERS</v>
      </c>
      <c r="B483" s="176">
        <f t="shared" si="14"/>
        <v>8</v>
      </c>
      <c r="C483" s="176">
        <v>480</v>
      </c>
      <c r="D483" s="176"/>
      <c r="E483" s="176">
        <f t="shared" si="15"/>
      </c>
    </row>
    <row r="484" spans="1:5" ht="12.75">
      <c r="A484" s="175" t="str">
        <f>Clubrecords!I11</f>
        <v>E. WESSELS</v>
      </c>
      <c r="B484" s="176">
        <f t="shared" si="14"/>
        <v>2</v>
      </c>
      <c r="C484" s="176">
        <v>481</v>
      </c>
      <c r="D484" s="176"/>
      <c r="E484" s="176">
        <f t="shared" si="15"/>
      </c>
    </row>
    <row r="485" spans="1:5" ht="12.75">
      <c r="A485" s="175" t="str">
        <f>Clubrecords!I14</f>
        <v>M. REKERS</v>
      </c>
      <c r="B485" s="176">
        <f t="shared" si="14"/>
        <v>8</v>
      </c>
      <c r="C485" s="176">
        <v>482</v>
      </c>
      <c r="D485" s="176"/>
      <c r="E485" s="176">
        <f t="shared" si="15"/>
      </c>
    </row>
    <row r="486" spans="1:5" ht="12.75">
      <c r="A486" s="175" t="str">
        <f>Clubrecords!I17</f>
        <v>S. KETTING</v>
      </c>
      <c r="B486" s="176">
        <f t="shared" si="14"/>
        <v>3</v>
      </c>
      <c r="C486" s="176">
        <v>483</v>
      </c>
      <c r="D486" s="176"/>
      <c r="E486" s="176">
        <f t="shared" si="15"/>
      </c>
    </row>
    <row r="487" spans="1:5" ht="12.75">
      <c r="A487" s="175">
        <f>Clubrecords!I20</f>
        <v>0</v>
      </c>
      <c r="B487" s="176">
        <f t="shared" si="14"/>
      </c>
      <c r="C487" s="176">
        <v>484</v>
      </c>
      <c r="D487" s="176"/>
      <c r="E487" s="176">
        <f t="shared" si="15"/>
      </c>
    </row>
    <row r="488" spans="1:5" ht="12.75">
      <c r="A488" s="175" t="str">
        <f>Clubrecords!I23</f>
        <v>S. KETTING</v>
      </c>
      <c r="B488" s="176">
        <f t="shared" si="14"/>
        <v>3</v>
      </c>
      <c r="C488" s="176">
        <v>485</v>
      </c>
      <c r="D488" s="176"/>
      <c r="E488" s="176">
        <f t="shared" si="15"/>
      </c>
    </row>
    <row r="489" spans="1:5" ht="12.75">
      <c r="A489" s="175" t="str">
        <f>Clubrecords!I26</f>
        <v>M. BRUGGINK</v>
      </c>
      <c r="B489" s="176">
        <f t="shared" si="14"/>
        <v>9</v>
      </c>
      <c r="C489" s="176">
        <v>486</v>
      </c>
      <c r="D489" s="176"/>
      <c r="E489" s="176">
        <f t="shared" si="15"/>
      </c>
    </row>
    <row r="490" spans="1:5" ht="12.75">
      <c r="A490" s="175" t="str">
        <f>Clubrecords!I29</f>
        <v>S. AVERESCH</v>
      </c>
      <c r="B490" s="176">
        <f t="shared" si="14"/>
        <v>19</v>
      </c>
      <c r="C490" s="176">
        <v>487</v>
      </c>
      <c r="D490" s="176"/>
      <c r="E490" s="176">
        <f t="shared" si="15"/>
      </c>
    </row>
    <row r="491" spans="1:5" ht="12.75">
      <c r="A491" s="175" t="str">
        <f>Clubrecords!I32</f>
        <v>C. WEGDAM</v>
      </c>
      <c r="B491" s="176">
        <f t="shared" si="14"/>
        <v>7</v>
      </c>
      <c r="C491" s="176">
        <v>488</v>
      </c>
      <c r="D491" s="176"/>
      <c r="E491" s="176">
        <f t="shared" si="15"/>
      </c>
    </row>
    <row r="492" spans="1:5" ht="12.75">
      <c r="A492" s="175" t="str">
        <f>Clubrecords!I35</f>
        <v>M. BRUGGINK</v>
      </c>
      <c r="B492" s="176">
        <f t="shared" si="14"/>
        <v>9</v>
      </c>
      <c r="C492" s="176">
        <v>489</v>
      </c>
      <c r="D492" s="176"/>
      <c r="E492" s="176">
        <f t="shared" si="15"/>
      </c>
    </row>
    <row r="493" spans="1:5" ht="12.75">
      <c r="A493" s="175" t="str">
        <f>Clubrecords!I38</f>
        <v>M. BRUGGINK</v>
      </c>
      <c r="B493" s="176">
        <f t="shared" si="14"/>
        <v>9</v>
      </c>
      <c r="C493" s="176">
        <v>490</v>
      </c>
      <c r="D493" s="176"/>
      <c r="E493" s="176">
        <f t="shared" si="15"/>
      </c>
    </row>
    <row r="494" spans="1:5" ht="12.75">
      <c r="A494" s="175" t="str">
        <f>Clubrecords!I41</f>
        <v>M. BRUGGINK</v>
      </c>
      <c r="B494" s="176">
        <f t="shared" si="14"/>
        <v>9</v>
      </c>
      <c r="C494" s="176">
        <v>491</v>
      </c>
      <c r="D494" s="176"/>
      <c r="E494" s="176">
        <f t="shared" si="15"/>
      </c>
    </row>
    <row r="495" spans="1:5" ht="12.75">
      <c r="A495" s="175" t="str">
        <f>Clubrecords!I44</f>
        <v>E. WESSELS</v>
      </c>
      <c r="B495" s="176">
        <f t="shared" si="14"/>
        <v>2</v>
      </c>
      <c r="C495" s="176">
        <v>492</v>
      </c>
      <c r="D495" s="176"/>
      <c r="E495" s="176">
        <f t="shared" si="15"/>
      </c>
    </row>
    <row r="496" spans="1:5" ht="12.75">
      <c r="A496" s="175" t="str">
        <f>Clubrecords!I47</f>
        <v>M. BRUGGINK</v>
      </c>
      <c r="B496" s="176">
        <f t="shared" si="14"/>
        <v>9</v>
      </c>
      <c r="C496" s="176">
        <v>493</v>
      </c>
      <c r="D496" s="176"/>
      <c r="E496" s="176">
        <f t="shared" si="15"/>
      </c>
    </row>
    <row r="497" spans="1:5" ht="12.75">
      <c r="A497" s="175" t="str">
        <f>Clubrecords!I50</f>
        <v>S. HILTJESDAM</v>
      </c>
      <c r="B497" s="176">
        <f t="shared" si="14"/>
        <v>11</v>
      </c>
      <c r="C497" s="176">
        <v>494</v>
      </c>
      <c r="D497" s="176"/>
      <c r="E497" s="176">
        <f t="shared" si="15"/>
      </c>
    </row>
    <row r="498" spans="1:5" ht="12.75">
      <c r="A498" s="175">
        <f>Clubrecords!I53</f>
        <v>0</v>
      </c>
      <c r="B498" s="176">
        <f t="shared" si="14"/>
      </c>
      <c r="C498" s="176">
        <v>495</v>
      </c>
      <c r="D498" s="176"/>
      <c r="E498" s="176">
        <f t="shared" si="15"/>
      </c>
    </row>
    <row r="499" spans="1:5" ht="12.75">
      <c r="A499" s="175" t="str">
        <f>Clubrecords!I56</f>
        <v>M. BRUGGINK</v>
      </c>
      <c r="B499" s="176">
        <f t="shared" si="14"/>
        <v>9</v>
      </c>
      <c r="C499" s="176">
        <v>496</v>
      </c>
      <c r="D499" s="176"/>
      <c r="E499" s="176">
        <f t="shared" si="15"/>
      </c>
    </row>
    <row r="500" spans="1:5" ht="12.75">
      <c r="A500" s="175">
        <f>Clubrecords!I59</f>
        <v>0</v>
      </c>
      <c r="B500" s="176">
        <f t="shared" si="14"/>
      </c>
      <c r="C500" s="176">
        <v>497</v>
      </c>
      <c r="D500" s="176"/>
      <c r="E500" s="176">
        <f t="shared" si="15"/>
      </c>
    </row>
    <row r="501" spans="1:5" ht="12.75">
      <c r="A501" s="175">
        <f>Clubrecords!I62</f>
        <v>0</v>
      </c>
      <c r="B501" s="176">
        <f t="shared" si="14"/>
      </c>
      <c r="C501" s="176">
        <v>498</v>
      </c>
      <c r="D501" s="176"/>
      <c r="E501" s="176">
        <f t="shared" si="15"/>
      </c>
    </row>
    <row r="502" spans="1:5" ht="12.75">
      <c r="A502" s="175">
        <f>Clubrecords!I65</f>
        <v>0</v>
      </c>
      <c r="B502" s="176">
        <f t="shared" si="14"/>
      </c>
      <c r="C502" s="176">
        <v>499</v>
      </c>
      <c r="D502" s="176"/>
      <c r="E502" s="176">
        <f t="shared" si="15"/>
      </c>
    </row>
    <row r="503" spans="1:5" ht="12.75">
      <c r="A503" s="175">
        <f>Clubrecords!I68</f>
        <v>0</v>
      </c>
      <c r="B503" s="176">
        <f t="shared" si="14"/>
      </c>
      <c r="C503" s="176">
        <v>500</v>
      </c>
      <c r="D503" s="176"/>
      <c r="E503" s="176">
        <f t="shared" si="15"/>
      </c>
    </row>
    <row r="504" spans="1:5" ht="12.75">
      <c r="A504" s="175">
        <f>Clubrecords!I71</f>
        <v>0</v>
      </c>
      <c r="B504" s="176">
        <f t="shared" si="14"/>
      </c>
      <c r="C504" s="176">
        <v>501</v>
      </c>
      <c r="D504" s="176"/>
      <c r="E504" s="176">
        <f t="shared" si="15"/>
      </c>
    </row>
    <row r="505" spans="1:5" ht="12.75">
      <c r="A505" s="175">
        <f>Clubrecords!I74</f>
        <v>0</v>
      </c>
      <c r="B505" s="176">
        <f t="shared" si="14"/>
      </c>
      <c r="C505" s="176">
        <v>502</v>
      </c>
      <c r="D505" s="176"/>
      <c r="E505" s="176">
        <f t="shared" si="15"/>
      </c>
    </row>
    <row r="506" spans="1:5" ht="12.75">
      <c r="A506" s="175" t="str">
        <f>Clubrecords!I77</f>
        <v>M. SMALBRUGGE</v>
      </c>
      <c r="B506" s="176">
        <f t="shared" si="14"/>
        <v>25</v>
      </c>
      <c r="C506" s="176">
        <v>503</v>
      </c>
      <c r="D506" s="176"/>
      <c r="E506" s="176">
        <f t="shared" si="15"/>
      </c>
    </row>
    <row r="507" spans="1:5" ht="12.75">
      <c r="A507" s="175" t="str">
        <f>Clubrecords!I78</f>
        <v>E. BORGHUIS</v>
      </c>
      <c r="B507" s="176">
        <f t="shared" si="14"/>
        <v>2</v>
      </c>
      <c r="C507" s="176">
        <v>504</v>
      </c>
      <c r="D507" s="176"/>
      <c r="E507" s="176">
        <f t="shared" si="15"/>
      </c>
    </row>
    <row r="508" spans="1:5" ht="12.75">
      <c r="A508" s="175" t="str">
        <f>Clubrecords!I79</f>
        <v>N. WOLTERINK</v>
      </c>
      <c r="B508" s="176">
        <f t="shared" si="14"/>
        <v>1</v>
      </c>
      <c r="C508" s="176">
        <v>505</v>
      </c>
      <c r="D508" s="176"/>
      <c r="E508" s="176">
        <f t="shared" si="15"/>
      </c>
    </row>
    <row r="509" spans="1:5" ht="12.75">
      <c r="A509" s="175" t="str">
        <f>Clubrecords!I80</f>
        <v>S. AVERESCH</v>
      </c>
      <c r="B509" s="176">
        <f t="shared" si="14"/>
        <v>19</v>
      </c>
      <c r="C509" s="176">
        <v>506</v>
      </c>
      <c r="D509" s="176"/>
      <c r="E509" s="176">
        <f t="shared" si="15"/>
      </c>
    </row>
    <row r="510" spans="1:5" ht="12.75">
      <c r="A510" s="175">
        <f>Clubrecords!I83</f>
        <v>0</v>
      </c>
      <c r="B510" s="176">
        <f t="shared" si="14"/>
      </c>
      <c r="C510" s="176">
        <v>507</v>
      </c>
      <c r="D510" s="176"/>
      <c r="E510" s="176">
        <f t="shared" si="15"/>
      </c>
    </row>
    <row r="511" spans="1:5" ht="12.75">
      <c r="A511" s="175">
        <f>Clubrecords!I84</f>
        <v>0</v>
      </c>
      <c r="B511" s="176">
        <f t="shared" si="14"/>
      </c>
      <c r="C511" s="176">
        <v>508</v>
      </c>
      <c r="D511" s="176"/>
      <c r="E511" s="176">
        <f t="shared" si="15"/>
      </c>
    </row>
    <row r="512" spans="1:5" ht="12.75">
      <c r="A512" s="175">
        <f>Clubrecords!I85</f>
        <v>0</v>
      </c>
      <c r="B512" s="176">
        <f t="shared" si="14"/>
      </c>
      <c r="C512" s="176">
        <v>509</v>
      </c>
      <c r="D512" s="176"/>
      <c r="E512" s="176">
        <f t="shared" si="15"/>
      </c>
    </row>
    <row r="513" spans="1:5" ht="12.75">
      <c r="A513" s="175">
        <f>Clubrecords!I86</f>
        <v>0</v>
      </c>
      <c r="B513" s="176">
        <f t="shared" si="14"/>
      </c>
      <c r="C513" s="176">
        <v>510</v>
      </c>
      <c r="D513" s="176"/>
      <c r="E513" s="176">
        <f t="shared" si="15"/>
      </c>
    </row>
    <row r="514" spans="1:5" ht="12.75">
      <c r="A514" s="175">
        <f>Clubrecords!I89</f>
        <v>0</v>
      </c>
      <c r="B514" s="176">
        <f aca="true" t="shared" si="16" ref="B514:B577">IF(A514=0,"",_xlfn.COUNTIFS(A$1:A$65536,A514))</f>
      </c>
      <c r="C514" s="176">
        <v>511</v>
      </c>
      <c r="D514" s="176"/>
      <c r="E514" s="176">
        <f t="shared" si="15"/>
      </c>
    </row>
    <row r="515" spans="1:5" ht="12.75">
      <c r="A515" s="175">
        <f>Clubrecords!I90</f>
        <v>0</v>
      </c>
      <c r="B515" s="176">
        <f t="shared" si="16"/>
      </c>
      <c r="C515" s="176">
        <v>512</v>
      </c>
      <c r="D515" s="176"/>
      <c r="E515" s="176">
        <f t="shared" si="15"/>
      </c>
    </row>
    <row r="516" spans="1:5" ht="12.75">
      <c r="A516" s="175">
        <f>Clubrecords!I91</f>
        <v>0</v>
      </c>
      <c r="B516" s="176">
        <f t="shared" si="16"/>
      </c>
      <c r="C516" s="176">
        <v>513</v>
      </c>
      <c r="D516" s="176"/>
      <c r="E516" s="176">
        <f aca="true" t="shared" si="17" ref="E516:E579">IF(OR(F516="",F516="Eindtotaal"),"",C516)</f>
      </c>
    </row>
    <row r="517" spans="1:5" ht="12.75">
      <c r="A517" s="175">
        <f>Clubrecords!I92</f>
        <v>0</v>
      </c>
      <c r="B517" s="176">
        <f t="shared" si="16"/>
      </c>
      <c r="C517" s="176">
        <v>514</v>
      </c>
      <c r="D517" s="176"/>
      <c r="E517" s="176">
        <f t="shared" si="17"/>
      </c>
    </row>
    <row r="518" spans="1:5" ht="12.75">
      <c r="A518" s="175">
        <f>Clubrecords!I95</f>
        <v>0</v>
      </c>
      <c r="B518" s="176">
        <f t="shared" si="16"/>
      </c>
      <c r="C518" s="176">
        <v>515</v>
      </c>
      <c r="D518" s="176"/>
      <c r="E518" s="176">
        <f t="shared" si="17"/>
      </c>
    </row>
    <row r="519" spans="1:5" ht="12.75">
      <c r="A519" s="175">
        <f>Clubrecords!I96</f>
        <v>0</v>
      </c>
      <c r="B519" s="176">
        <f t="shared" si="16"/>
      </c>
      <c r="C519" s="176">
        <v>516</v>
      </c>
      <c r="D519" s="176"/>
      <c r="E519" s="176">
        <f t="shared" si="17"/>
      </c>
    </row>
    <row r="520" spans="1:5" ht="12.75">
      <c r="A520" s="175">
        <f>Clubrecords!I97</f>
        <v>0</v>
      </c>
      <c r="B520" s="176">
        <f t="shared" si="16"/>
      </c>
      <c r="C520" s="176">
        <v>517</v>
      </c>
      <c r="D520" s="176"/>
      <c r="E520" s="176">
        <f t="shared" si="17"/>
      </c>
    </row>
    <row r="521" spans="1:5" ht="12.75">
      <c r="A521" s="175">
        <f>Clubrecords!I98</f>
        <v>0</v>
      </c>
      <c r="B521" s="176">
        <f t="shared" si="16"/>
      </c>
      <c r="C521" s="176">
        <v>518</v>
      </c>
      <c r="D521" s="176"/>
      <c r="E521" s="176">
        <f t="shared" si="17"/>
      </c>
    </row>
    <row r="522" spans="1:5" ht="12.75">
      <c r="A522" s="175">
        <f>Clubrecords!I101</f>
        <v>0</v>
      </c>
      <c r="B522" s="176">
        <f t="shared" si="16"/>
      </c>
      <c r="C522" s="176">
        <v>519</v>
      </c>
      <c r="D522" s="176"/>
      <c r="E522" s="176">
        <f t="shared" si="17"/>
      </c>
    </row>
    <row r="523" spans="1:5" ht="12.75">
      <c r="A523" s="175">
        <f>Clubrecords!I102</f>
        <v>0</v>
      </c>
      <c r="B523" s="176">
        <f t="shared" si="16"/>
      </c>
      <c r="C523" s="176">
        <v>520</v>
      </c>
      <c r="D523" s="176"/>
      <c r="E523" s="176">
        <f t="shared" si="17"/>
      </c>
    </row>
    <row r="524" spans="1:5" ht="12.75">
      <c r="A524" s="175">
        <f>Clubrecords!I103</f>
        <v>0</v>
      </c>
      <c r="B524" s="176">
        <f t="shared" si="16"/>
      </c>
      <c r="C524" s="176">
        <v>521</v>
      </c>
      <c r="D524" s="176"/>
      <c r="E524" s="176">
        <f t="shared" si="17"/>
      </c>
    </row>
    <row r="525" spans="1:5" ht="12.75">
      <c r="A525" s="175">
        <f>Clubrecords!I104</f>
        <v>0</v>
      </c>
      <c r="B525" s="176">
        <f t="shared" si="16"/>
      </c>
      <c r="C525" s="176">
        <v>522</v>
      </c>
      <c r="D525" s="176"/>
      <c r="E525" s="176">
        <f t="shared" si="17"/>
      </c>
    </row>
    <row r="526" spans="1:5" ht="12.75">
      <c r="A526" s="175">
        <f>Clubrecords!I107</f>
        <v>0</v>
      </c>
      <c r="B526" s="176">
        <f t="shared" si="16"/>
      </c>
      <c r="C526" s="176">
        <v>523</v>
      </c>
      <c r="D526" s="176"/>
      <c r="E526" s="176">
        <f t="shared" si="17"/>
      </c>
    </row>
    <row r="527" spans="1:5" ht="12.75">
      <c r="A527" s="175">
        <f>Clubrecords!I108</f>
        <v>0</v>
      </c>
      <c r="B527" s="176">
        <f t="shared" si="16"/>
      </c>
      <c r="C527" s="176">
        <v>524</v>
      </c>
      <c r="D527" s="176"/>
      <c r="E527" s="176">
        <f t="shared" si="17"/>
      </c>
    </row>
    <row r="528" spans="1:5" ht="12.75">
      <c r="A528" s="175">
        <f>Clubrecords!I109</f>
        <v>0</v>
      </c>
      <c r="B528" s="176">
        <f t="shared" si="16"/>
      </c>
      <c r="C528" s="176">
        <v>525</v>
      </c>
      <c r="D528" s="176"/>
      <c r="E528" s="176">
        <f t="shared" si="17"/>
      </c>
    </row>
    <row r="529" spans="1:5" ht="12.75">
      <c r="A529" s="175">
        <f>Clubrecords!I110</f>
        <v>0</v>
      </c>
      <c r="B529" s="176">
        <f t="shared" si="16"/>
      </c>
      <c r="C529" s="176">
        <v>526</v>
      </c>
      <c r="D529" s="176"/>
      <c r="E529" s="176">
        <f t="shared" si="17"/>
      </c>
    </row>
    <row r="530" spans="1:5" ht="12.75">
      <c r="A530" s="175" t="str">
        <f>Clubrecords!I114</f>
        <v>S. HILTJESDAM</v>
      </c>
      <c r="B530" s="176">
        <f t="shared" si="16"/>
        <v>11</v>
      </c>
      <c r="C530" s="176">
        <v>527</v>
      </c>
      <c r="D530" s="176"/>
      <c r="E530" s="176">
        <f t="shared" si="17"/>
      </c>
    </row>
    <row r="531" spans="1:5" ht="12.75">
      <c r="A531" s="175" t="str">
        <f>Clubrecords!I117</f>
        <v>K. KOLTHOF</v>
      </c>
      <c r="B531" s="176">
        <f t="shared" si="16"/>
        <v>4</v>
      </c>
      <c r="C531" s="176">
        <v>528</v>
      </c>
      <c r="D531" s="176"/>
      <c r="E531" s="176">
        <f t="shared" si="17"/>
      </c>
    </row>
    <row r="532" spans="1:5" ht="12.75">
      <c r="A532" s="175">
        <f>Clubrecords!I120</f>
        <v>0</v>
      </c>
      <c r="B532" s="176">
        <f t="shared" si="16"/>
      </c>
      <c r="C532" s="176">
        <v>529</v>
      </c>
      <c r="D532" s="176"/>
      <c r="E532" s="176">
        <f t="shared" si="17"/>
      </c>
    </row>
    <row r="533" spans="1:5" ht="12.75">
      <c r="A533" s="175" t="str">
        <f>Clubrecords!I123</f>
        <v>C. WEGDAM</v>
      </c>
      <c r="B533" s="176">
        <f t="shared" si="16"/>
        <v>7</v>
      </c>
      <c r="C533" s="176">
        <v>530</v>
      </c>
      <c r="D533" s="176"/>
      <c r="E533" s="176">
        <f t="shared" si="17"/>
      </c>
    </row>
    <row r="534" spans="1:5" ht="12.75">
      <c r="A534" s="175" t="str">
        <f>Clubrecords!I126</f>
        <v>S. KETTING</v>
      </c>
      <c r="B534" s="176">
        <f t="shared" si="16"/>
        <v>3</v>
      </c>
      <c r="C534" s="176">
        <v>531</v>
      </c>
      <c r="D534" s="176"/>
      <c r="E534" s="176">
        <f t="shared" si="17"/>
      </c>
    </row>
    <row r="535" spans="1:5" ht="12.75">
      <c r="A535" s="175" t="str">
        <f>Clubrecords!I129</f>
        <v>W. NIJMEIJER</v>
      </c>
      <c r="B535" s="176">
        <f t="shared" si="16"/>
        <v>11</v>
      </c>
      <c r="C535" s="176">
        <v>532</v>
      </c>
      <c r="D535" s="176"/>
      <c r="E535" s="176">
        <f t="shared" si="17"/>
      </c>
    </row>
    <row r="536" spans="1:5" ht="12.75">
      <c r="A536" s="175" t="str">
        <f>Clubrecords!I132</f>
        <v>N. WESSELS</v>
      </c>
      <c r="B536" s="176">
        <f t="shared" si="16"/>
        <v>12</v>
      </c>
      <c r="C536" s="176">
        <v>533</v>
      </c>
      <c r="D536" s="176"/>
      <c r="E536" s="176">
        <f t="shared" si="17"/>
      </c>
    </row>
    <row r="537" spans="1:5" ht="12.75">
      <c r="A537" s="175">
        <f>Clubrecords!I135</f>
        <v>0</v>
      </c>
      <c r="B537" s="176">
        <f t="shared" si="16"/>
      </c>
      <c r="C537" s="176">
        <v>534</v>
      </c>
      <c r="D537" s="176"/>
      <c r="E537" s="176">
        <f t="shared" si="17"/>
      </c>
    </row>
    <row r="538" spans="1:5" ht="12.75">
      <c r="A538" s="175" t="str">
        <f>Clubrecords!I153</f>
        <v>M. REKERS</v>
      </c>
      <c r="B538" s="176">
        <f t="shared" si="16"/>
        <v>8</v>
      </c>
      <c r="C538" s="176">
        <v>535</v>
      </c>
      <c r="D538" s="176"/>
      <c r="E538" s="176">
        <f t="shared" si="17"/>
      </c>
    </row>
    <row r="539" spans="1:5" ht="12.75">
      <c r="A539" s="175" t="str">
        <f>Clubrecords!I156</f>
        <v>M. REKERS</v>
      </c>
      <c r="B539" s="176">
        <f t="shared" si="16"/>
        <v>8</v>
      </c>
      <c r="C539" s="176">
        <v>536</v>
      </c>
      <c r="D539" s="176"/>
      <c r="E539" s="176">
        <f t="shared" si="17"/>
      </c>
    </row>
    <row r="540" spans="1:5" ht="12.75">
      <c r="A540" s="175" t="str">
        <f>Clubrecords!I159</f>
        <v>H. WESSELS</v>
      </c>
      <c r="B540" s="176">
        <f t="shared" si="16"/>
        <v>2</v>
      </c>
      <c r="C540" s="176">
        <v>537</v>
      </c>
      <c r="D540" s="176"/>
      <c r="E540" s="176">
        <f t="shared" si="17"/>
      </c>
    </row>
    <row r="541" spans="1:5" ht="12.75">
      <c r="A541" s="175">
        <f>Clubrecords!I162</f>
        <v>0</v>
      </c>
      <c r="B541" s="176">
        <f t="shared" si="16"/>
      </c>
      <c r="C541" s="176">
        <v>538</v>
      </c>
      <c r="D541" s="176"/>
      <c r="E541" s="176">
        <f t="shared" si="17"/>
      </c>
    </row>
    <row r="542" spans="1:5" ht="12.75">
      <c r="A542" s="175" t="str">
        <f>Clubrecords!I165</f>
        <v>M. REKERS</v>
      </c>
      <c r="B542" s="176">
        <f t="shared" si="16"/>
        <v>8</v>
      </c>
      <c r="C542" s="176">
        <v>539</v>
      </c>
      <c r="D542" s="176"/>
      <c r="E542" s="176">
        <f t="shared" si="17"/>
      </c>
    </row>
    <row r="543" spans="1:5" ht="12.75">
      <c r="A543" s="175">
        <f>Clubrecords!I171</f>
        <v>0</v>
      </c>
      <c r="B543" s="176">
        <f t="shared" si="16"/>
      </c>
      <c r="C543" s="176">
        <v>540</v>
      </c>
      <c r="D543" s="176"/>
      <c r="E543" s="176">
        <f t="shared" si="17"/>
      </c>
    </row>
    <row r="544" spans="1:5" ht="12.75">
      <c r="A544" s="175">
        <f>Clubrecords!I177</f>
        <v>0</v>
      </c>
      <c r="B544" s="176">
        <f t="shared" si="16"/>
      </c>
      <c r="C544" s="176">
        <v>541</v>
      </c>
      <c r="D544" s="176"/>
      <c r="E544" s="176">
        <f t="shared" si="17"/>
      </c>
    </row>
    <row r="545" spans="1:5" ht="12.75">
      <c r="A545" s="175" t="str">
        <f>Clubrecords!I180</f>
        <v>M. BRUGGINK</v>
      </c>
      <c r="B545" s="176">
        <f t="shared" si="16"/>
        <v>9</v>
      </c>
      <c r="C545" s="176">
        <v>542</v>
      </c>
      <c r="D545" s="176"/>
      <c r="E545" s="176">
        <f t="shared" si="17"/>
      </c>
    </row>
    <row r="546" spans="1:5" ht="12.75">
      <c r="A546" s="175">
        <f>Clubrecords!I183</f>
        <v>0</v>
      </c>
      <c r="B546" s="176">
        <f t="shared" si="16"/>
      </c>
      <c r="C546" s="176">
        <v>543</v>
      </c>
      <c r="D546" s="176"/>
      <c r="E546" s="176">
        <f t="shared" si="17"/>
      </c>
    </row>
    <row r="547" spans="1:5" ht="12.75">
      <c r="A547" s="175" t="str">
        <f>Clubrecords!I186</f>
        <v>M. SMALBRUGGE</v>
      </c>
      <c r="B547" s="176">
        <f t="shared" si="16"/>
        <v>25</v>
      </c>
      <c r="C547" s="176">
        <v>544</v>
      </c>
      <c r="D547" s="176"/>
      <c r="E547" s="176">
        <f t="shared" si="17"/>
      </c>
    </row>
    <row r="548" spans="1:5" ht="12.75">
      <c r="A548" s="175">
        <f>Clubrecords!I189</f>
        <v>0</v>
      </c>
      <c r="B548" s="176">
        <f t="shared" si="16"/>
      </c>
      <c r="C548" s="176">
        <v>545</v>
      </c>
      <c r="D548" s="176"/>
      <c r="E548" s="176">
        <f t="shared" si="17"/>
      </c>
    </row>
    <row r="549" spans="1:5" ht="12.75">
      <c r="A549" s="175">
        <f>Clubrecords!I192</f>
        <v>0</v>
      </c>
      <c r="B549" s="176">
        <f t="shared" si="16"/>
      </c>
      <c r="C549" s="176">
        <v>546</v>
      </c>
      <c r="D549" s="176"/>
      <c r="E549" s="176">
        <f t="shared" si="17"/>
      </c>
    </row>
    <row r="550" spans="1:5" ht="12.75">
      <c r="A550" s="175">
        <f>Clubrecords!I195</f>
        <v>0</v>
      </c>
      <c r="B550" s="176">
        <f t="shared" si="16"/>
      </c>
      <c r="C550" s="176">
        <v>547</v>
      </c>
      <c r="D550" s="176"/>
      <c r="E550" s="176">
        <f t="shared" si="17"/>
      </c>
    </row>
    <row r="551" spans="1:5" ht="12.75">
      <c r="A551" s="175">
        <f>Clubrecords!I198</f>
        <v>0</v>
      </c>
      <c r="B551" s="176">
        <f t="shared" si="16"/>
      </c>
      <c r="C551" s="176">
        <v>548</v>
      </c>
      <c r="D551" s="176"/>
      <c r="E551" s="176">
        <f t="shared" si="17"/>
      </c>
    </row>
    <row r="552" spans="1:5" ht="12.75">
      <c r="A552" s="175">
        <f>Clubrecords!I201</f>
        <v>0</v>
      </c>
      <c r="B552" s="176">
        <f t="shared" si="16"/>
      </c>
      <c r="C552" s="176">
        <v>549</v>
      </c>
      <c r="D552" s="176"/>
      <c r="E552" s="176">
        <f t="shared" si="17"/>
      </c>
    </row>
    <row r="553" spans="1:5" ht="12.75">
      <c r="A553" s="175">
        <f>Clubrecords!I204</f>
        <v>0</v>
      </c>
      <c r="B553" s="176">
        <f t="shared" si="16"/>
      </c>
      <c r="C553" s="176">
        <v>550</v>
      </c>
      <c r="D553" s="176"/>
      <c r="E553" s="176">
        <f t="shared" si="17"/>
      </c>
    </row>
    <row r="554" spans="1:5" ht="12.75">
      <c r="A554" s="175" t="str">
        <f>Clubrecords!I207</f>
        <v>M. REKERS</v>
      </c>
      <c r="B554" s="176">
        <f t="shared" si="16"/>
        <v>8</v>
      </c>
      <c r="C554" s="176">
        <v>551</v>
      </c>
      <c r="D554" s="176"/>
      <c r="E554" s="176">
        <f t="shared" si="17"/>
      </c>
    </row>
    <row r="555" spans="1:5" ht="12.75">
      <c r="A555" s="175" t="str">
        <f>Clubrecords!I210</f>
        <v>M. SMALBRUGGE</v>
      </c>
      <c r="B555" s="176">
        <f t="shared" si="16"/>
        <v>25</v>
      </c>
      <c r="C555" s="176">
        <v>552</v>
      </c>
      <c r="D555" s="176"/>
      <c r="E555" s="176">
        <f t="shared" si="17"/>
      </c>
    </row>
    <row r="556" spans="1:5" ht="12.75">
      <c r="A556" s="175" t="str">
        <f>Clubrecords!I213</f>
        <v>N. WESSELS</v>
      </c>
      <c r="B556" s="176">
        <f t="shared" si="16"/>
        <v>12</v>
      </c>
      <c r="C556" s="176">
        <v>553</v>
      </c>
      <c r="D556" s="176"/>
      <c r="E556" s="176">
        <f t="shared" si="17"/>
      </c>
    </row>
    <row r="557" spans="1:5" ht="12.75">
      <c r="A557" s="175">
        <f>Clubrecords!I216</f>
        <v>0</v>
      </c>
      <c r="B557" s="176">
        <f t="shared" si="16"/>
      </c>
      <c r="C557" s="176">
        <v>554</v>
      </c>
      <c r="D557" s="176"/>
      <c r="E557" s="176">
        <f t="shared" si="17"/>
      </c>
    </row>
    <row r="558" spans="1:5" ht="12.75">
      <c r="A558" s="175">
        <f>Clubrecords!I219</f>
        <v>0</v>
      </c>
      <c r="B558" s="176">
        <f t="shared" si="16"/>
      </c>
      <c r="C558" s="176">
        <v>555</v>
      </c>
      <c r="D558" s="176"/>
      <c r="E558" s="176">
        <f t="shared" si="17"/>
      </c>
    </row>
    <row r="559" spans="1:5" ht="12.75">
      <c r="A559" s="175">
        <f>Clubrecords!I222</f>
        <v>0</v>
      </c>
      <c r="B559" s="176">
        <f t="shared" si="16"/>
      </c>
      <c r="C559" s="176">
        <v>556</v>
      </c>
      <c r="D559" s="176"/>
      <c r="E559" s="176">
        <f t="shared" si="17"/>
      </c>
    </row>
    <row r="560" spans="1:5" ht="12.75">
      <c r="A560" s="175">
        <f>Clubrecords!I225</f>
        <v>0</v>
      </c>
      <c r="B560" s="176">
        <f t="shared" si="16"/>
      </c>
      <c r="C560" s="176">
        <v>557</v>
      </c>
      <c r="D560" s="176"/>
      <c r="E560" s="176">
        <f t="shared" si="17"/>
      </c>
    </row>
    <row r="561" spans="1:5" ht="12.75">
      <c r="A561" s="175">
        <f>Clubrecords!I228</f>
        <v>0</v>
      </c>
      <c r="B561" s="176">
        <f t="shared" si="16"/>
      </c>
      <c r="C561" s="176">
        <v>558</v>
      </c>
      <c r="D561" s="176"/>
      <c r="E561" s="176">
        <f t="shared" si="17"/>
      </c>
    </row>
    <row r="562" spans="1:5" ht="12.75">
      <c r="A562" s="175" t="str">
        <f>Clubrecords!J5</f>
        <v>W. STUIVER</v>
      </c>
      <c r="B562" s="176">
        <f t="shared" si="16"/>
        <v>1</v>
      </c>
      <c r="C562" s="176">
        <v>559</v>
      </c>
      <c r="D562" s="176"/>
      <c r="E562" s="176">
        <f t="shared" si="17"/>
      </c>
    </row>
    <row r="563" spans="1:5" ht="12.75">
      <c r="A563" s="175" t="str">
        <f>Clubrecords!J8</f>
        <v>J.W. DANGREMOND</v>
      </c>
      <c r="B563" s="176">
        <f t="shared" si="16"/>
        <v>19</v>
      </c>
      <c r="C563" s="176">
        <v>560</v>
      </c>
      <c r="D563" s="176"/>
      <c r="E563" s="176">
        <f t="shared" si="17"/>
      </c>
    </row>
    <row r="564" spans="1:5" ht="12.75">
      <c r="A564" s="175" t="str">
        <f>Clubrecords!J11</f>
        <v>I. KAYA</v>
      </c>
      <c r="B564" s="176">
        <f t="shared" si="16"/>
        <v>2</v>
      </c>
      <c r="C564" s="176">
        <v>561</v>
      </c>
      <c r="D564" s="176"/>
      <c r="E564" s="176">
        <f t="shared" si="17"/>
      </c>
    </row>
    <row r="565" spans="1:5" ht="12.75">
      <c r="A565" s="175">
        <f>Clubrecords!J14</f>
        <v>0</v>
      </c>
      <c r="B565" s="176">
        <f t="shared" si="16"/>
      </c>
      <c r="C565" s="176">
        <v>562</v>
      </c>
      <c r="D565" s="176"/>
      <c r="E565" s="176">
        <f t="shared" si="17"/>
      </c>
    </row>
    <row r="566" spans="1:5" ht="12.75">
      <c r="A566" s="175" t="str">
        <f>Clubrecords!J17</f>
        <v>N. DENNEKAMP</v>
      </c>
      <c r="B566" s="176">
        <f t="shared" si="16"/>
        <v>30</v>
      </c>
      <c r="C566" s="176">
        <v>563</v>
      </c>
      <c r="D566" s="176"/>
      <c r="E566" s="176">
        <f t="shared" si="17"/>
      </c>
    </row>
    <row r="567" spans="1:5" ht="12.75">
      <c r="A567" s="175">
        <f>Clubrecords!J20</f>
        <v>0</v>
      </c>
      <c r="B567" s="176">
        <f t="shared" si="16"/>
      </c>
      <c r="C567" s="176">
        <v>564</v>
      </c>
      <c r="D567" s="176"/>
      <c r="E567" s="176">
        <f t="shared" si="17"/>
      </c>
    </row>
    <row r="568" spans="1:5" ht="12.75">
      <c r="A568" s="175">
        <f>Clubrecords!J23</f>
        <v>0</v>
      </c>
      <c r="B568" s="176">
        <f t="shared" si="16"/>
      </c>
      <c r="C568" s="176">
        <v>565</v>
      </c>
      <c r="D568" s="176"/>
      <c r="E568" s="176">
        <f t="shared" si="17"/>
      </c>
    </row>
    <row r="569" spans="1:5" ht="12.75">
      <c r="A569" s="175" t="str">
        <f>Clubrecords!J26</f>
        <v>N. DENNEKAMP</v>
      </c>
      <c r="B569" s="176">
        <f t="shared" si="16"/>
        <v>30</v>
      </c>
      <c r="C569" s="176">
        <v>566</v>
      </c>
      <c r="D569" s="176"/>
      <c r="E569" s="176">
        <f t="shared" si="17"/>
      </c>
    </row>
    <row r="570" spans="1:5" ht="12.75">
      <c r="A570" s="175" t="str">
        <f>Clubrecords!J29</f>
        <v>W. DENNEKAMP</v>
      </c>
      <c r="B570" s="176">
        <f t="shared" si="16"/>
        <v>38</v>
      </c>
      <c r="C570" s="176">
        <v>567</v>
      </c>
      <c r="D570" s="176"/>
      <c r="E570" s="176">
        <f t="shared" si="17"/>
      </c>
    </row>
    <row r="571" spans="1:5" ht="12.75">
      <c r="A571" s="175" t="str">
        <f>Clubrecords!J32</f>
        <v>R. TIJHUIS</v>
      </c>
      <c r="B571" s="176">
        <f t="shared" si="16"/>
        <v>1</v>
      </c>
      <c r="C571" s="176">
        <v>568</v>
      </c>
      <c r="D571" s="176"/>
      <c r="E571" s="176">
        <f t="shared" si="17"/>
      </c>
    </row>
    <row r="572" spans="1:5" ht="12.75">
      <c r="A572" s="175" t="str">
        <f>Clubrecords!J35</f>
        <v>T. VOSSELBELT</v>
      </c>
      <c r="B572" s="176">
        <f t="shared" si="16"/>
        <v>1</v>
      </c>
      <c r="C572" s="176">
        <v>569</v>
      </c>
      <c r="D572" s="176"/>
      <c r="E572" s="176">
        <f t="shared" si="17"/>
      </c>
    </row>
    <row r="573" spans="1:5" ht="12.75">
      <c r="A573" s="175" t="str">
        <f>Clubrecords!J38</f>
        <v>G. BAKKER</v>
      </c>
      <c r="B573" s="176">
        <f t="shared" si="16"/>
        <v>3</v>
      </c>
      <c r="C573" s="176">
        <v>570</v>
      </c>
      <c r="D573" s="176"/>
      <c r="E573" s="176">
        <f t="shared" si="17"/>
      </c>
    </row>
    <row r="574" spans="1:5" ht="12.75">
      <c r="A574" s="175" t="str">
        <f>Clubrecords!J41</f>
        <v>M. SWABEDISSEN</v>
      </c>
      <c r="B574" s="176">
        <f t="shared" si="16"/>
        <v>11</v>
      </c>
      <c r="C574" s="176">
        <v>571</v>
      </c>
      <c r="D574" s="176"/>
      <c r="E574" s="176">
        <f t="shared" si="17"/>
      </c>
    </row>
    <row r="575" spans="1:5" ht="12.75">
      <c r="A575" s="175" t="str">
        <f>Clubrecords!J44</f>
        <v>I. KAYA</v>
      </c>
      <c r="B575" s="176">
        <f t="shared" si="16"/>
        <v>2</v>
      </c>
      <c r="C575" s="176">
        <v>572</v>
      </c>
      <c r="D575" s="176"/>
      <c r="E575" s="176">
        <f t="shared" si="17"/>
      </c>
    </row>
    <row r="576" spans="1:5" ht="12.75">
      <c r="A576" s="175">
        <f>Clubrecords!J47</f>
        <v>0</v>
      </c>
      <c r="B576" s="176">
        <f t="shared" si="16"/>
      </c>
      <c r="C576" s="176">
        <v>573</v>
      </c>
      <c r="D576" s="176"/>
      <c r="E576" s="176">
        <f t="shared" si="17"/>
      </c>
    </row>
    <row r="577" spans="1:5" ht="12.75">
      <c r="A577" s="175" t="str">
        <f>Clubrecords!J50</f>
        <v>M. SWABEDISSEN</v>
      </c>
      <c r="B577" s="176">
        <f t="shared" si="16"/>
        <v>11</v>
      </c>
      <c r="C577" s="176">
        <v>574</v>
      </c>
      <c r="D577" s="176"/>
      <c r="E577" s="176">
        <f t="shared" si="17"/>
      </c>
    </row>
    <row r="578" spans="1:5" ht="12.75">
      <c r="A578" s="175">
        <f>Clubrecords!J53</f>
        <v>0</v>
      </c>
      <c r="B578" s="176">
        <f aca="true" t="shared" si="18" ref="B578:B641">IF(A578=0,"",_xlfn.COUNTIFS(A$1:A$65536,A578))</f>
      </c>
      <c r="C578" s="176">
        <v>575</v>
      </c>
      <c r="D578" s="176"/>
      <c r="E578" s="176">
        <f t="shared" si="17"/>
      </c>
    </row>
    <row r="579" spans="1:5" ht="12.75">
      <c r="A579" s="175" t="str">
        <f>Clubrecords!J56</f>
        <v>N. ZOETEWEIJ</v>
      </c>
      <c r="B579" s="176">
        <f t="shared" si="18"/>
        <v>1</v>
      </c>
      <c r="C579" s="176">
        <v>576</v>
      </c>
      <c r="D579" s="176"/>
      <c r="E579" s="176">
        <f t="shared" si="17"/>
      </c>
    </row>
    <row r="580" spans="1:5" ht="12.75">
      <c r="A580" s="175">
        <f>Clubrecords!J59</f>
        <v>0</v>
      </c>
      <c r="B580" s="176">
        <f t="shared" si="18"/>
      </c>
      <c r="C580" s="176">
        <v>577</v>
      </c>
      <c r="D580" s="176"/>
      <c r="E580" s="176">
        <f aca="true" t="shared" si="19" ref="E580:E643">IF(OR(F580="",F580="Eindtotaal"),"",C580)</f>
      </c>
    </row>
    <row r="581" spans="1:5" ht="12.75">
      <c r="A581" s="175">
        <f>Clubrecords!J62</f>
        <v>0</v>
      </c>
      <c r="B581" s="176">
        <f t="shared" si="18"/>
      </c>
      <c r="C581" s="176">
        <v>578</v>
      </c>
      <c r="D581" s="176"/>
      <c r="E581" s="176">
        <f t="shared" si="19"/>
      </c>
    </row>
    <row r="582" spans="1:5" ht="12.75">
      <c r="A582" s="175">
        <f>Clubrecords!J65</f>
        <v>0</v>
      </c>
      <c r="B582" s="176">
        <f t="shared" si="18"/>
      </c>
      <c r="C582" s="176">
        <v>579</v>
      </c>
      <c r="D582" s="176"/>
      <c r="E582" s="176">
        <f t="shared" si="19"/>
      </c>
    </row>
    <row r="583" spans="1:5" ht="12.75">
      <c r="A583" s="175">
        <f>Clubrecords!J68</f>
        <v>0</v>
      </c>
      <c r="B583" s="176">
        <f t="shared" si="18"/>
      </c>
      <c r="C583" s="176">
        <v>580</v>
      </c>
      <c r="D583" s="176"/>
      <c r="E583" s="176">
        <f t="shared" si="19"/>
      </c>
    </row>
    <row r="584" spans="1:5" ht="12.75">
      <c r="A584" s="175">
        <f>Clubrecords!J71</f>
        <v>0</v>
      </c>
      <c r="B584" s="176">
        <f t="shared" si="18"/>
      </c>
      <c r="C584" s="176">
        <v>581</v>
      </c>
      <c r="D584" s="176"/>
      <c r="E584" s="176">
        <f t="shared" si="19"/>
      </c>
    </row>
    <row r="585" spans="1:5" ht="12.75">
      <c r="A585" s="175">
        <f>Clubrecords!J74</f>
        <v>0</v>
      </c>
      <c r="B585" s="176">
        <f t="shared" si="18"/>
      </c>
      <c r="C585" s="176">
        <v>582</v>
      </c>
      <c r="D585" s="176"/>
      <c r="E585" s="176">
        <f t="shared" si="19"/>
      </c>
    </row>
    <row r="586" spans="1:5" ht="12.75">
      <c r="A586" s="175">
        <f>Clubrecords!J77</f>
        <v>0</v>
      </c>
      <c r="B586" s="176">
        <f t="shared" si="18"/>
      </c>
      <c r="C586" s="176">
        <v>583</v>
      </c>
      <c r="D586" s="176"/>
      <c r="E586" s="176">
        <f t="shared" si="19"/>
      </c>
    </row>
    <row r="587" spans="1:5" ht="12.75">
      <c r="A587" s="175">
        <f>Clubrecords!J78</f>
        <v>0</v>
      </c>
      <c r="B587" s="176">
        <f t="shared" si="18"/>
      </c>
      <c r="C587" s="176">
        <v>584</v>
      </c>
      <c r="D587" s="176"/>
      <c r="E587" s="176">
        <f t="shared" si="19"/>
      </c>
    </row>
    <row r="588" spans="1:5" ht="12.75">
      <c r="A588" s="175">
        <f>Clubrecords!J79</f>
        <v>0</v>
      </c>
      <c r="B588" s="176">
        <f t="shared" si="18"/>
      </c>
      <c r="C588" s="176">
        <v>585</v>
      </c>
      <c r="D588" s="176"/>
      <c r="E588" s="176">
        <f t="shared" si="19"/>
      </c>
    </row>
    <row r="589" spans="1:5" ht="12.75">
      <c r="A589" s="175">
        <f>Clubrecords!J80</f>
        <v>0</v>
      </c>
      <c r="B589" s="176">
        <f t="shared" si="18"/>
      </c>
      <c r="C589" s="176">
        <v>586</v>
      </c>
      <c r="D589" s="176"/>
      <c r="E589" s="176">
        <f t="shared" si="19"/>
      </c>
    </row>
    <row r="590" spans="1:5" ht="12.75">
      <c r="A590" s="175">
        <f>Clubrecords!J83</f>
        <v>0</v>
      </c>
      <c r="B590" s="176">
        <f t="shared" si="18"/>
      </c>
      <c r="C590" s="176">
        <v>587</v>
      </c>
      <c r="D590" s="176"/>
      <c r="E590" s="176">
        <f t="shared" si="19"/>
      </c>
    </row>
    <row r="591" spans="1:5" ht="12.75">
      <c r="A591" s="175">
        <f>Clubrecords!J84</f>
        <v>0</v>
      </c>
      <c r="B591" s="176">
        <f t="shared" si="18"/>
      </c>
      <c r="C591" s="176">
        <v>588</v>
      </c>
      <c r="D591" s="176"/>
      <c r="E591" s="176">
        <f t="shared" si="19"/>
      </c>
    </row>
    <row r="592" spans="1:5" ht="12.75">
      <c r="A592" s="175">
        <f>Clubrecords!J85</f>
        <v>0</v>
      </c>
      <c r="B592" s="176">
        <f t="shared" si="18"/>
      </c>
      <c r="C592" s="176">
        <v>589</v>
      </c>
      <c r="D592" s="176"/>
      <c r="E592" s="176">
        <f t="shared" si="19"/>
      </c>
    </row>
    <row r="593" spans="1:5" ht="12.75">
      <c r="A593" s="175">
        <f>Clubrecords!J86</f>
        <v>0</v>
      </c>
      <c r="B593" s="176">
        <f t="shared" si="18"/>
      </c>
      <c r="C593" s="176">
        <v>590</v>
      </c>
      <c r="D593" s="176"/>
      <c r="E593" s="176">
        <f t="shared" si="19"/>
      </c>
    </row>
    <row r="594" spans="1:5" ht="12.75">
      <c r="A594" s="175">
        <f>Clubrecords!J89</f>
        <v>0</v>
      </c>
      <c r="B594" s="176">
        <f t="shared" si="18"/>
      </c>
      <c r="C594" s="176">
        <v>591</v>
      </c>
      <c r="D594" s="176"/>
      <c r="E594" s="176">
        <f t="shared" si="19"/>
      </c>
    </row>
    <row r="595" spans="1:5" ht="12.75">
      <c r="A595" s="175">
        <f>Clubrecords!J90</f>
        <v>0</v>
      </c>
      <c r="B595" s="176">
        <f t="shared" si="18"/>
      </c>
      <c r="C595" s="176">
        <v>592</v>
      </c>
      <c r="D595" s="176"/>
      <c r="E595" s="176">
        <f t="shared" si="19"/>
      </c>
    </row>
    <row r="596" spans="1:5" ht="12.75">
      <c r="A596" s="175">
        <f>Clubrecords!J91</f>
        <v>0</v>
      </c>
      <c r="B596" s="176">
        <f t="shared" si="18"/>
      </c>
      <c r="C596" s="176">
        <v>593</v>
      </c>
      <c r="D596" s="176"/>
      <c r="E596" s="176">
        <f t="shared" si="19"/>
      </c>
    </row>
    <row r="597" spans="1:5" ht="12.75">
      <c r="A597" s="175">
        <f>Clubrecords!J92</f>
        <v>0</v>
      </c>
      <c r="B597" s="176">
        <f t="shared" si="18"/>
      </c>
      <c r="C597" s="176">
        <v>594</v>
      </c>
      <c r="D597" s="176"/>
      <c r="E597" s="176">
        <f t="shared" si="19"/>
      </c>
    </row>
    <row r="598" spans="1:5" ht="12.75">
      <c r="A598" s="175">
        <f>Clubrecords!J95</f>
        <v>0</v>
      </c>
      <c r="B598" s="176">
        <f t="shared" si="18"/>
      </c>
      <c r="C598" s="176">
        <v>595</v>
      </c>
      <c r="D598" s="176"/>
      <c r="E598" s="176">
        <f t="shared" si="19"/>
      </c>
    </row>
    <row r="599" spans="1:5" ht="12.75">
      <c r="A599" s="175">
        <f>Clubrecords!J96</f>
        <v>0</v>
      </c>
      <c r="B599" s="176">
        <f t="shared" si="18"/>
      </c>
      <c r="C599" s="176">
        <v>596</v>
      </c>
      <c r="D599" s="176"/>
      <c r="E599" s="176">
        <f t="shared" si="19"/>
      </c>
    </row>
    <row r="600" spans="1:5" ht="12.75">
      <c r="A600" s="175">
        <f>Clubrecords!J97</f>
        <v>0</v>
      </c>
      <c r="B600" s="176">
        <f t="shared" si="18"/>
      </c>
      <c r="C600" s="176">
        <v>597</v>
      </c>
      <c r="D600" s="176"/>
      <c r="E600" s="176">
        <f t="shared" si="19"/>
      </c>
    </row>
    <row r="601" spans="1:5" ht="12.75">
      <c r="A601" s="175">
        <f>Clubrecords!J98</f>
        <v>0</v>
      </c>
      <c r="B601" s="176">
        <f t="shared" si="18"/>
      </c>
      <c r="C601" s="176">
        <v>598</v>
      </c>
      <c r="D601" s="176"/>
      <c r="E601" s="176">
        <f t="shared" si="19"/>
      </c>
    </row>
    <row r="602" spans="1:5" ht="12.75">
      <c r="A602" s="175" t="str">
        <f>Clubrecords!J101</f>
        <v>N. DENNEKAMP</v>
      </c>
      <c r="B602" s="176">
        <f t="shared" si="18"/>
        <v>30</v>
      </c>
      <c r="C602" s="176">
        <v>599</v>
      </c>
      <c r="D602" s="176"/>
      <c r="E602" s="176">
        <f t="shared" si="19"/>
      </c>
    </row>
    <row r="603" spans="1:5" ht="12.75">
      <c r="A603" s="175" t="str">
        <f>Clubrecords!J102</f>
        <v>W. BOERMAN</v>
      </c>
      <c r="B603" s="176">
        <f t="shared" si="18"/>
        <v>2</v>
      </c>
      <c r="C603" s="176">
        <v>600</v>
      </c>
      <c r="D603" s="176"/>
      <c r="E603" s="176">
        <f t="shared" si="19"/>
      </c>
    </row>
    <row r="604" spans="1:5" ht="12.75">
      <c r="A604" s="175" t="str">
        <f>Clubrecords!J103</f>
        <v>T. BELTMAN</v>
      </c>
      <c r="B604" s="176">
        <f t="shared" si="18"/>
        <v>1</v>
      </c>
      <c r="C604" s="176">
        <v>601</v>
      </c>
      <c r="D604" s="176"/>
      <c r="E604" s="176">
        <f t="shared" si="19"/>
      </c>
    </row>
    <row r="605" spans="1:5" ht="12.75">
      <c r="A605" s="175" t="str">
        <f>Clubrecords!J104</f>
        <v>F. SEPPENWOOLDE</v>
      </c>
      <c r="B605" s="176">
        <f t="shared" si="18"/>
        <v>12</v>
      </c>
      <c r="C605" s="176">
        <v>602</v>
      </c>
      <c r="D605" s="176"/>
      <c r="E605" s="176">
        <f t="shared" si="19"/>
      </c>
    </row>
    <row r="606" spans="1:5" ht="12.75">
      <c r="A606" s="175">
        <f>Clubrecords!J107</f>
        <v>0</v>
      </c>
      <c r="B606" s="176">
        <f t="shared" si="18"/>
      </c>
      <c r="C606" s="176">
        <v>603</v>
      </c>
      <c r="D606" s="176"/>
      <c r="E606" s="176">
        <f t="shared" si="19"/>
      </c>
    </row>
    <row r="607" spans="1:5" ht="12.75">
      <c r="A607" s="175">
        <f>Clubrecords!J108</f>
        <v>0</v>
      </c>
      <c r="B607" s="176">
        <f t="shared" si="18"/>
      </c>
      <c r="C607" s="176">
        <v>604</v>
      </c>
      <c r="D607" s="176"/>
      <c r="E607" s="176">
        <f t="shared" si="19"/>
      </c>
    </row>
    <row r="608" spans="1:5" ht="12.75">
      <c r="A608" s="175">
        <f>Clubrecords!J109</f>
        <v>0</v>
      </c>
      <c r="B608" s="176">
        <f t="shared" si="18"/>
      </c>
      <c r="C608" s="176">
        <v>605</v>
      </c>
      <c r="D608" s="176"/>
      <c r="E608" s="176">
        <f t="shared" si="19"/>
      </c>
    </row>
    <row r="609" spans="1:5" ht="12.75">
      <c r="A609" s="175">
        <f>Clubrecords!J110</f>
        <v>0</v>
      </c>
      <c r="B609" s="176">
        <f t="shared" si="18"/>
      </c>
      <c r="C609" s="176">
        <v>606</v>
      </c>
      <c r="D609" s="176"/>
      <c r="E609" s="176">
        <f t="shared" si="19"/>
      </c>
    </row>
    <row r="610" spans="1:5" ht="12.75">
      <c r="A610" s="175" t="str">
        <f>Clubrecords!J114</f>
        <v>M. SWABEDISSEN</v>
      </c>
      <c r="B610" s="176">
        <f t="shared" si="18"/>
        <v>11</v>
      </c>
      <c r="C610" s="176">
        <v>607</v>
      </c>
      <c r="D610" s="176"/>
      <c r="E610" s="176">
        <f t="shared" si="19"/>
      </c>
    </row>
    <row r="611" spans="1:5" ht="12.75">
      <c r="A611" s="175" t="str">
        <f>Clubrecords!J117</f>
        <v>E. BAKKER</v>
      </c>
      <c r="B611" s="176">
        <f t="shared" si="18"/>
        <v>1</v>
      </c>
      <c r="C611" s="176">
        <v>608</v>
      </c>
      <c r="D611" s="176"/>
      <c r="E611" s="176">
        <f t="shared" si="19"/>
      </c>
    </row>
    <row r="612" spans="1:5" ht="12.75">
      <c r="A612" s="175">
        <f>Clubrecords!J120</f>
        <v>0</v>
      </c>
      <c r="B612" s="176">
        <f t="shared" si="18"/>
      </c>
      <c r="C612" s="176">
        <v>609</v>
      </c>
      <c r="D612" s="176"/>
      <c r="E612" s="176">
        <f t="shared" si="19"/>
      </c>
    </row>
    <row r="613" spans="1:5" ht="12.75">
      <c r="A613" s="175" t="str">
        <f>Clubrecords!J123</f>
        <v>W. DENNEKAMP</v>
      </c>
      <c r="B613" s="176">
        <f t="shared" si="18"/>
        <v>38</v>
      </c>
      <c r="C613" s="176">
        <v>610</v>
      </c>
      <c r="D613" s="176"/>
      <c r="E613" s="176">
        <f t="shared" si="19"/>
      </c>
    </row>
    <row r="614" spans="1:5" ht="12.75">
      <c r="A614" s="175" t="str">
        <f>Clubrecords!J126</f>
        <v>W. VOORTMAN</v>
      </c>
      <c r="B614" s="176">
        <f t="shared" si="18"/>
        <v>6</v>
      </c>
      <c r="C614" s="176">
        <v>611</v>
      </c>
      <c r="D614" s="176"/>
      <c r="E614" s="176">
        <f t="shared" si="19"/>
      </c>
    </row>
    <row r="615" spans="1:5" ht="12.75">
      <c r="A615" s="175" t="str">
        <f>Clubrecords!J129</f>
        <v>D. HOFSTÉ</v>
      </c>
      <c r="B615" s="176">
        <f t="shared" si="18"/>
        <v>2</v>
      </c>
      <c r="C615" s="176">
        <v>612</v>
      </c>
      <c r="D615" s="176"/>
      <c r="E615" s="176">
        <f t="shared" si="19"/>
      </c>
    </row>
    <row r="616" spans="1:5" ht="12.75">
      <c r="A616" s="175" t="str">
        <f>Clubrecords!J132</f>
        <v>M. KREYKES</v>
      </c>
      <c r="B616" s="176">
        <f t="shared" si="18"/>
        <v>1</v>
      </c>
      <c r="C616" s="176">
        <v>613</v>
      </c>
      <c r="D616" s="176"/>
      <c r="E616" s="176">
        <f t="shared" si="19"/>
      </c>
    </row>
    <row r="617" spans="1:5" ht="12.75">
      <c r="A617" s="175">
        <f>Clubrecords!J135</f>
        <v>0</v>
      </c>
      <c r="B617" s="176">
        <f t="shared" si="18"/>
      </c>
      <c r="C617" s="176">
        <v>614</v>
      </c>
      <c r="D617" s="176"/>
      <c r="E617" s="176">
        <f t="shared" si="19"/>
      </c>
    </row>
    <row r="618" spans="1:5" ht="12.75">
      <c r="A618" s="175" t="str">
        <f>Clubrecords!J153</f>
        <v>N. DENNEKAMP</v>
      </c>
      <c r="B618" s="176">
        <f t="shared" si="18"/>
        <v>30</v>
      </c>
      <c r="C618" s="176">
        <v>615</v>
      </c>
      <c r="D618" s="176"/>
      <c r="E618" s="176">
        <f t="shared" si="19"/>
      </c>
    </row>
    <row r="619" spans="1:5" ht="12.75">
      <c r="A619" s="175" t="str">
        <f>Clubrecords!J156</f>
        <v>R. ALTENA</v>
      </c>
      <c r="B619" s="176">
        <f t="shared" si="18"/>
        <v>1</v>
      </c>
      <c r="C619" s="176">
        <v>616</v>
      </c>
      <c r="D619" s="176"/>
      <c r="E619" s="176">
        <f t="shared" si="19"/>
      </c>
    </row>
    <row r="620" spans="1:5" ht="12.75">
      <c r="A620" s="175" t="str">
        <f>Clubrecords!J159</f>
        <v>N. DENNEKAMP</v>
      </c>
      <c r="B620" s="176">
        <f t="shared" si="18"/>
        <v>30</v>
      </c>
      <c r="C620" s="176">
        <v>617</v>
      </c>
      <c r="D620" s="176"/>
      <c r="E620" s="176">
        <f t="shared" si="19"/>
      </c>
    </row>
    <row r="621" spans="1:5" ht="12.75">
      <c r="A621" s="175">
        <f>Clubrecords!J162</f>
        <v>0</v>
      </c>
      <c r="B621" s="176">
        <f t="shared" si="18"/>
      </c>
      <c r="C621" s="176">
        <v>618</v>
      </c>
      <c r="D621" s="176"/>
      <c r="E621" s="176">
        <f t="shared" si="19"/>
      </c>
    </row>
    <row r="622" spans="1:5" ht="12.75">
      <c r="A622" s="175" t="str">
        <f>Clubrecords!J165</f>
        <v>D. HOFSTÉ</v>
      </c>
      <c r="B622" s="176">
        <f t="shared" si="18"/>
        <v>2</v>
      </c>
      <c r="C622" s="176">
        <v>619</v>
      </c>
      <c r="D622" s="176"/>
      <c r="E622" s="176">
        <f t="shared" si="19"/>
      </c>
    </row>
    <row r="623" spans="1:5" ht="12.75">
      <c r="A623" s="175">
        <f>Clubrecords!J171</f>
        <v>0</v>
      </c>
      <c r="B623" s="176">
        <f t="shared" si="18"/>
      </c>
      <c r="C623" s="176">
        <v>620</v>
      </c>
      <c r="D623" s="176"/>
      <c r="E623" s="176">
        <f t="shared" si="19"/>
      </c>
    </row>
    <row r="624" spans="1:5" ht="12.75">
      <c r="A624" s="175">
        <f>Clubrecords!J177</f>
        <v>0</v>
      </c>
      <c r="B624" s="176">
        <f t="shared" si="18"/>
      </c>
      <c r="C624" s="176">
        <v>621</v>
      </c>
      <c r="D624" s="176"/>
      <c r="E624" s="176">
        <f t="shared" si="19"/>
      </c>
    </row>
    <row r="625" spans="1:5" ht="12.75">
      <c r="A625" s="175" t="str">
        <f>Clubrecords!J180</f>
        <v>W. SEPPENWOOLDE</v>
      </c>
      <c r="B625" s="176">
        <f t="shared" si="18"/>
        <v>4</v>
      </c>
      <c r="C625" s="176">
        <v>622</v>
      </c>
      <c r="D625" s="176"/>
      <c r="E625" s="176">
        <f t="shared" si="19"/>
      </c>
    </row>
    <row r="626" spans="1:5" ht="12.75">
      <c r="A626" s="175">
        <f>Clubrecords!J183</f>
        <v>0</v>
      </c>
      <c r="B626" s="176">
        <f t="shared" si="18"/>
      </c>
      <c r="C626" s="176">
        <v>623</v>
      </c>
      <c r="D626" s="176"/>
      <c r="E626" s="176">
        <f t="shared" si="19"/>
      </c>
    </row>
    <row r="627" spans="1:5" ht="12.75">
      <c r="A627" s="175" t="str">
        <f>Clubrecords!J186</f>
        <v>W. DENNEKAMP</v>
      </c>
      <c r="B627" s="176">
        <f t="shared" si="18"/>
        <v>38</v>
      </c>
      <c r="C627" s="176">
        <v>624</v>
      </c>
      <c r="D627" s="176"/>
      <c r="E627" s="176">
        <f t="shared" si="19"/>
      </c>
    </row>
    <row r="628" spans="1:5" ht="12.75">
      <c r="A628" s="175">
        <f>Clubrecords!J189</f>
        <v>0</v>
      </c>
      <c r="B628" s="176">
        <f t="shared" si="18"/>
      </c>
      <c r="C628" s="176">
        <v>625</v>
      </c>
      <c r="D628" s="176"/>
      <c r="E628" s="176">
        <f t="shared" si="19"/>
      </c>
    </row>
    <row r="629" spans="1:5" ht="12.75">
      <c r="A629" s="175">
        <f>Clubrecords!J192</f>
        <v>0</v>
      </c>
      <c r="B629" s="176">
        <f t="shared" si="18"/>
      </c>
      <c r="C629" s="176">
        <v>626</v>
      </c>
      <c r="D629" s="176"/>
      <c r="E629" s="176">
        <f t="shared" si="19"/>
      </c>
    </row>
    <row r="630" spans="1:5" ht="12.75">
      <c r="A630" s="175" t="str">
        <f>Clubrecords!J195</f>
        <v>W. SEPPENWOOLDE</v>
      </c>
      <c r="B630" s="176">
        <f t="shared" si="18"/>
        <v>4</v>
      </c>
      <c r="C630" s="176">
        <v>627</v>
      </c>
      <c r="D630" s="176"/>
      <c r="E630" s="176">
        <f t="shared" si="19"/>
      </c>
    </row>
    <row r="631" spans="1:5" ht="12.75">
      <c r="A631" s="175">
        <f>Clubrecords!J198</f>
        <v>0</v>
      </c>
      <c r="B631" s="176">
        <f t="shared" si="18"/>
      </c>
      <c r="C631" s="176">
        <v>628</v>
      </c>
      <c r="D631" s="176"/>
      <c r="E631" s="176">
        <f t="shared" si="19"/>
      </c>
    </row>
    <row r="632" spans="1:5" ht="12.75">
      <c r="A632" s="175">
        <f>Clubrecords!J201</f>
        <v>0</v>
      </c>
      <c r="B632" s="176">
        <f t="shared" si="18"/>
      </c>
      <c r="C632" s="176">
        <v>629</v>
      </c>
      <c r="D632" s="176"/>
      <c r="E632" s="176">
        <f t="shared" si="19"/>
      </c>
    </row>
    <row r="633" spans="1:5" ht="12.75">
      <c r="A633" s="175">
        <f>Clubrecords!J204</f>
        <v>0</v>
      </c>
      <c r="B633" s="176">
        <f t="shared" si="18"/>
      </c>
      <c r="C633" s="176">
        <v>630</v>
      </c>
      <c r="D633" s="176"/>
      <c r="E633" s="176">
        <f t="shared" si="19"/>
      </c>
    </row>
    <row r="634" spans="1:5" ht="12.75">
      <c r="A634" s="175" t="str">
        <f>Clubrecords!J207</f>
        <v>W. DENNEKAMP</v>
      </c>
      <c r="B634" s="176">
        <f t="shared" si="18"/>
        <v>38</v>
      </c>
      <c r="C634" s="176">
        <v>631</v>
      </c>
      <c r="D634" s="176"/>
      <c r="E634" s="176">
        <f t="shared" si="19"/>
      </c>
    </row>
    <row r="635" spans="1:5" ht="12.75">
      <c r="A635" s="175" t="str">
        <f>Clubrecords!J210</f>
        <v>N. DENNEKAMP</v>
      </c>
      <c r="B635" s="176">
        <f t="shared" si="18"/>
        <v>30</v>
      </c>
      <c r="C635" s="176">
        <v>632</v>
      </c>
      <c r="D635" s="176"/>
      <c r="E635" s="176">
        <f t="shared" si="19"/>
      </c>
    </row>
    <row r="636" spans="1:5" ht="12.75">
      <c r="A636" s="175" t="str">
        <f>Clubrecords!J213</f>
        <v>W. SEPPENWOOLDE</v>
      </c>
      <c r="B636" s="176">
        <f t="shared" si="18"/>
        <v>4</v>
      </c>
      <c r="C636" s="176">
        <v>633</v>
      </c>
      <c r="D636" s="176"/>
      <c r="E636" s="176">
        <f t="shared" si="19"/>
      </c>
    </row>
    <row r="637" spans="1:5" ht="12.75">
      <c r="A637" s="175" t="str">
        <f>Clubrecords!J216</f>
        <v>M. SWABEDISSEN</v>
      </c>
      <c r="B637" s="176">
        <f t="shared" si="18"/>
        <v>11</v>
      </c>
      <c r="C637" s="176">
        <v>634</v>
      </c>
      <c r="D637" s="176"/>
      <c r="E637" s="176">
        <f t="shared" si="19"/>
      </c>
    </row>
    <row r="638" spans="1:5" ht="12.75">
      <c r="A638" s="175">
        <f>Clubrecords!J219</f>
        <v>0</v>
      </c>
      <c r="B638" s="176">
        <f t="shared" si="18"/>
      </c>
      <c r="C638" s="176">
        <v>635</v>
      </c>
      <c r="D638" s="176"/>
      <c r="E638" s="176">
        <f t="shared" si="19"/>
      </c>
    </row>
    <row r="639" spans="1:5" ht="12.75">
      <c r="A639" s="175">
        <f>Clubrecords!J222</f>
        <v>0</v>
      </c>
      <c r="B639" s="176">
        <f t="shared" si="18"/>
      </c>
      <c r="C639" s="176">
        <v>636</v>
      </c>
      <c r="D639" s="176"/>
      <c r="E639" s="176">
        <f t="shared" si="19"/>
      </c>
    </row>
    <row r="640" spans="1:5" ht="12.75">
      <c r="A640" s="175">
        <f>Clubrecords!J225</f>
        <v>0</v>
      </c>
      <c r="B640" s="176">
        <f t="shared" si="18"/>
      </c>
      <c r="C640" s="176">
        <v>637</v>
      </c>
      <c r="D640" s="176"/>
      <c r="E640" s="176">
        <f t="shared" si="19"/>
      </c>
    </row>
    <row r="641" spans="1:5" ht="12.75">
      <c r="A641" s="175">
        <f>Clubrecords!J228</f>
        <v>0</v>
      </c>
      <c r="B641" s="176">
        <f t="shared" si="18"/>
      </c>
      <c r="C641" s="176">
        <v>638</v>
      </c>
      <c r="D641" s="176"/>
      <c r="E641" s="176">
        <f t="shared" si="19"/>
      </c>
    </row>
    <row r="642" spans="1:5" ht="12.75">
      <c r="A642" s="175" t="str">
        <f>Clubrecords!K5</f>
        <v>M. SMALBRUGGE</v>
      </c>
      <c r="B642" s="176">
        <f aca="true" t="shared" si="20" ref="B642:B705">IF(A642=0,"",_xlfn.COUNTIFS(A$1:A$65536,A642))</f>
        <v>25</v>
      </c>
      <c r="C642" s="176">
        <v>639</v>
      </c>
      <c r="D642" s="176"/>
      <c r="E642" s="176">
        <f t="shared" si="19"/>
      </c>
    </row>
    <row r="643" spans="1:5" ht="12.75">
      <c r="A643" s="175" t="str">
        <f>Clubrecords!K8</f>
        <v>L. BIKKER</v>
      </c>
      <c r="B643" s="176">
        <f t="shared" si="20"/>
        <v>5</v>
      </c>
      <c r="C643" s="176">
        <v>640</v>
      </c>
      <c r="D643" s="176"/>
      <c r="E643" s="176">
        <f t="shared" si="19"/>
      </c>
    </row>
    <row r="644" spans="1:5" ht="12.75">
      <c r="A644" s="175" t="str">
        <f>Clubrecords!K11</f>
        <v>E. BRINKMAN</v>
      </c>
      <c r="B644" s="176">
        <f t="shared" si="20"/>
        <v>8</v>
      </c>
      <c r="C644" s="176">
        <v>641</v>
      </c>
      <c r="D644" s="176"/>
      <c r="E644" s="176">
        <f aca="true" t="shared" si="21" ref="E644:E707">IF(OR(F644="",F644="Eindtotaal"),"",C644)</f>
      </c>
    </row>
    <row r="645" spans="1:5" ht="12.75">
      <c r="A645" s="175" t="str">
        <f>Clubrecords!K14</f>
        <v>S. AVERESCH</v>
      </c>
      <c r="B645" s="176">
        <f t="shared" si="20"/>
        <v>19</v>
      </c>
      <c r="C645" s="176">
        <v>642</v>
      </c>
      <c r="D645" s="176"/>
      <c r="E645" s="176">
        <f t="shared" si="21"/>
      </c>
    </row>
    <row r="646" spans="1:5" ht="12.75">
      <c r="A646" s="175" t="str">
        <f>Clubrecords!K17</f>
        <v>J. KLEIN</v>
      </c>
      <c r="B646" s="176">
        <f t="shared" si="20"/>
        <v>4</v>
      </c>
      <c r="C646" s="176">
        <v>643</v>
      </c>
      <c r="D646" s="176"/>
      <c r="E646" s="176">
        <f t="shared" si="21"/>
      </c>
    </row>
    <row r="647" spans="1:5" ht="12.75">
      <c r="A647" s="175" t="str">
        <f>Clubrecords!K20</f>
        <v>S. AVERESCH</v>
      </c>
      <c r="B647" s="176">
        <f t="shared" si="20"/>
        <v>19</v>
      </c>
      <c r="C647" s="176">
        <v>644</v>
      </c>
      <c r="D647" s="176"/>
      <c r="E647" s="176">
        <f t="shared" si="21"/>
      </c>
    </row>
    <row r="648" spans="1:5" ht="12.75">
      <c r="A648" s="175" t="str">
        <f>Clubrecords!K23</f>
        <v>S. HILTJESDAM</v>
      </c>
      <c r="B648" s="176">
        <f t="shared" si="20"/>
        <v>11</v>
      </c>
      <c r="C648" s="176">
        <v>645</v>
      </c>
      <c r="D648" s="176"/>
      <c r="E648" s="176">
        <f t="shared" si="21"/>
      </c>
    </row>
    <row r="649" spans="1:5" ht="12.75">
      <c r="A649" s="175" t="str">
        <f>Clubrecords!K26</f>
        <v>S. SMALBRUGGE</v>
      </c>
      <c r="B649" s="176">
        <f t="shared" si="20"/>
        <v>1</v>
      </c>
      <c r="C649" s="176">
        <v>646</v>
      </c>
      <c r="D649" s="176"/>
      <c r="E649" s="176">
        <f t="shared" si="21"/>
      </c>
    </row>
    <row r="650" spans="1:5" ht="12.75">
      <c r="A650" s="175" t="str">
        <f>Clubrecords!K29</f>
        <v>M. SMALBRUGGE</v>
      </c>
      <c r="B650" s="176">
        <f t="shared" si="20"/>
        <v>25</v>
      </c>
      <c r="C650" s="176">
        <v>647</v>
      </c>
      <c r="D650" s="176"/>
      <c r="E650" s="176">
        <f t="shared" si="21"/>
      </c>
    </row>
    <row r="651" spans="1:5" ht="12.75">
      <c r="A651" s="175" t="str">
        <f>Clubrecords!K32</f>
        <v>S. AVERESCH</v>
      </c>
      <c r="B651" s="176">
        <f t="shared" si="20"/>
        <v>19</v>
      </c>
      <c r="C651" s="176">
        <v>648</v>
      </c>
      <c r="D651" s="176"/>
      <c r="E651" s="176">
        <f t="shared" si="21"/>
      </c>
    </row>
    <row r="652" spans="1:5" ht="12.75">
      <c r="A652" s="175" t="str">
        <f>Clubrecords!K35</f>
        <v>M. SMALBRUGGE</v>
      </c>
      <c r="B652" s="176">
        <f t="shared" si="20"/>
        <v>25</v>
      </c>
      <c r="C652" s="176">
        <v>649</v>
      </c>
      <c r="D652" s="176"/>
      <c r="E652" s="176">
        <f t="shared" si="21"/>
      </c>
    </row>
    <row r="653" spans="1:5" ht="12.75">
      <c r="A653" s="175" t="str">
        <f>Clubrecords!K38</f>
        <v>S. AVERESCH</v>
      </c>
      <c r="B653" s="176">
        <f t="shared" si="20"/>
        <v>19</v>
      </c>
      <c r="C653" s="176">
        <v>650</v>
      </c>
      <c r="D653" s="176"/>
      <c r="E653" s="176">
        <f t="shared" si="21"/>
      </c>
    </row>
    <row r="654" spans="1:5" ht="12.75">
      <c r="A654" s="175" t="str">
        <f>Clubrecords!K41</f>
        <v>S. AVERESCH</v>
      </c>
      <c r="B654" s="176">
        <f t="shared" si="20"/>
        <v>19</v>
      </c>
      <c r="C654" s="176">
        <v>651</v>
      </c>
      <c r="D654" s="176"/>
      <c r="E654" s="176">
        <f t="shared" si="21"/>
      </c>
    </row>
    <row r="655" spans="1:5" ht="12.75">
      <c r="A655" s="175" t="str">
        <f>Clubrecords!K44</f>
        <v>S. AVERESCH</v>
      </c>
      <c r="B655" s="176">
        <f t="shared" si="20"/>
        <v>19</v>
      </c>
      <c r="C655" s="176">
        <v>652</v>
      </c>
      <c r="D655" s="176"/>
      <c r="E655" s="176">
        <f t="shared" si="21"/>
      </c>
    </row>
    <row r="656" spans="1:5" ht="12.75">
      <c r="A656" s="175" t="str">
        <f>Clubrecords!K47</f>
        <v>S. AVERESCH</v>
      </c>
      <c r="B656" s="176">
        <f t="shared" si="20"/>
        <v>19</v>
      </c>
      <c r="C656" s="176">
        <v>653</v>
      </c>
      <c r="D656" s="176"/>
      <c r="E656" s="176">
        <f t="shared" si="21"/>
      </c>
    </row>
    <row r="657" spans="1:5" ht="12.75">
      <c r="A657" s="175" t="str">
        <f>Clubrecords!K50</f>
        <v>S. AVERESCH</v>
      </c>
      <c r="B657" s="176">
        <f t="shared" si="20"/>
        <v>19</v>
      </c>
      <c r="C657" s="176">
        <v>654</v>
      </c>
      <c r="D657" s="176"/>
      <c r="E657" s="176">
        <f t="shared" si="21"/>
      </c>
    </row>
    <row r="658" spans="1:5" ht="12.75">
      <c r="A658" s="175">
        <f>Clubrecords!K53</f>
        <v>0</v>
      </c>
      <c r="B658" s="176">
        <f t="shared" si="20"/>
      </c>
      <c r="C658" s="176">
        <v>655</v>
      </c>
      <c r="D658" s="176"/>
      <c r="E658" s="176">
        <f t="shared" si="21"/>
      </c>
    </row>
    <row r="659" spans="1:5" ht="12.75">
      <c r="A659" s="175" t="str">
        <f>Clubrecords!K56</f>
        <v>M. SMALBRUGGE</v>
      </c>
      <c r="B659" s="176">
        <f t="shared" si="20"/>
        <v>25</v>
      </c>
      <c r="C659" s="176">
        <v>656</v>
      </c>
      <c r="D659" s="176"/>
      <c r="E659" s="176">
        <f t="shared" si="21"/>
      </c>
    </row>
    <row r="660" spans="1:5" ht="12.75">
      <c r="A660" s="175">
        <f>Clubrecords!K59</f>
        <v>0</v>
      </c>
      <c r="B660" s="176">
        <f t="shared" si="20"/>
      </c>
      <c r="C660" s="176">
        <v>657</v>
      </c>
      <c r="D660" s="176"/>
      <c r="E660" s="176">
        <f t="shared" si="21"/>
      </c>
    </row>
    <row r="661" spans="1:5" ht="12.75">
      <c r="A661" s="175">
        <f>Clubrecords!K62</f>
        <v>0</v>
      </c>
      <c r="B661" s="176">
        <f t="shared" si="20"/>
      </c>
      <c r="C661" s="176">
        <v>658</v>
      </c>
      <c r="D661" s="176"/>
      <c r="E661" s="176">
        <f t="shared" si="21"/>
      </c>
    </row>
    <row r="662" spans="1:5" ht="12.75">
      <c r="A662" s="175">
        <f>Clubrecords!K65</f>
        <v>0</v>
      </c>
      <c r="B662" s="176">
        <f t="shared" si="20"/>
      </c>
      <c r="C662" s="176">
        <v>659</v>
      </c>
      <c r="D662" s="176"/>
      <c r="E662" s="176">
        <f t="shared" si="21"/>
      </c>
    </row>
    <row r="663" spans="1:5" ht="12.75">
      <c r="A663" s="175">
        <f>Clubrecords!K68</f>
        <v>0</v>
      </c>
      <c r="B663" s="176">
        <f t="shared" si="20"/>
      </c>
      <c r="C663" s="176">
        <v>660</v>
      </c>
      <c r="D663" s="176"/>
      <c r="E663" s="176">
        <f t="shared" si="21"/>
      </c>
    </row>
    <row r="664" spans="1:5" ht="12.75">
      <c r="A664" s="175" t="str">
        <f>Clubrecords!K71</f>
        <v>M. LANKAMP</v>
      </c>
      <c r="B664" s="176">
        <f t="shared" si="20"/>
        <v>1</v>
      </c>
      <c r="C664" s="176">
        <v>661</v>
      </c>
      <c r="D664" s="176"/>
      <c r="E664" s="176">
        <f t="shared" si="21"/>
      </c>
    </row>
    <row r="665" spans="1:5" ht="12.75">
      <c r="A665" s="175">
        <f>Clubrecords!K74</f>
        <v>0</v>
      </c>
      <c r="B665" s="176">
        <f t="shared" si="20"/>
      </c>
      <c r="C665" s="176">
        <v>662</v>
      </c>
      <c r="D665" s="176"/>
      <c r="E665" s="176">
        <f t="shared" si="21"/>
      </c>
    </row>
    <row r="666" spans="1:5" ht="12.75">
      <c r="A666" s="175" t="str">
        <f>Clubrecords!K77</f>
        <v>C. WEGDAM</v>
      </c>
      <c r="B666" s="176">
        <f t="shared" si="20"/>
        <v>7</v>
      </c>
      <c r="C666" s="176">
        <v>663</v>
      </c>
      <c r="D666" s="176"/>
      <c r="E666" s="176">
        <f t="shared" si="21"/>
      </c>
    </row>
    <row r="667" spans="1:5" ht="12.75">
      <c r="A667" s="175" t="str">
        <f>Clubrecords!K78</f>
        <v>L. BIKKER</v>
      </c>
      <c r="B667" s="176">
        <f t="shared" si="20"/>
        <v>5</v>
      </c>
      <c r="C667" s="176">
        <v>664</v>
      </c>
      <c r="D667" s="176"/>
      <c r="E667" s="176">
        <f t="shared" si="21"/>
      </c>
    </row>
    <row r="668" spans="1:5" ht="12.75">
      <c r="A668" s="175" t="str">
        <f>Clubrecords!K79</f>
        <v>G. HILTJESDAM</v>
      </c>
      <c r="B668" s="176">
        <f t="shared" si="20"/>
        <v>2</v>
      </c>
      <c r="C668" s="176">
        <v>665</v>
      </c>
      <c r="D668" s="176"/>
      <c r="E668" s="176">
        <f t="shared" si="21"/>
      </c>
    </row>
    <row r="669" spans="1:5" ht="12.75">
      <c r="A669" s="175" t="str">
        <f>Clubrecords!K80</f>
        <v>M. BOERMAN</v>
      </c>
      <c r="B669" s="176">
        <f t="shared" si="20"/>
        <v>7</v>
      </c>
      <c r="C669" s="176">
        <v>666</v>
      </c>
      <c r="D669" s="176"/>
      <c r="E669" s="176">
        <f t="shared" si="21"/>
      </c>
    </row>
    <row r="670" spans="1:5" ht="12.75">
      <c r="A670" s="175">
        <f>Clubrecords!K83</f>
        <v>0</v>
      </c>
      <c r="B670" s="176">
        <f t="shared" si="20"/>
      </c>
      <c r="C670" s="176">
        <v>667</v>
      </c>
      <c r="D670" s="176"/>
      <c r="E670" s="176">
        <f t="shared" si="21"/>
      </c>
    </row>
    <row r="671" spans="1:5" ht="12.75">
      <c r="A671" s="175">
        <f>Clubrecords!K84</f>
        <v>0</v>
      </c>
      <c r="B671" s="176">
        <f t="shared" si="20"/>
      </c>
      <c r="C671" s="176">
        <v>668</v>
      </c>
      <c r="D671" s="176"/>
      <c r="E671" s="176">
        <f t="shared" si="21"/>
      </c>
    </row>
    <row r="672" spans="1:5" ht="12.75">
      <c r="A672" s="175">
        <f>Clubrecords!K85</f>
        <v>0</v>
      </c>
      <c r="B672" s="176">
        <f t="shared" si="20"/>
      </c>
      <c r="C672" s="176">
        <v>669</v>
      </c>
      <c r="D672" s="176"/>
      <c r="E672" s="176">
        <f t="shared" si="21"/>
      </c>
    </row>
    <row r="673" spans="1:5" ht="12.75">
      <c r="A673" s="175">
        <f>Clubrecords!K86</f>
        <v>0</v>
      </c>
      <c r="B673" s="176">
        <f t="shared" si="20"/>
      </c>
      <c r="C673" s="176">
        <v>670</v>
      </c>
      <c r="D673" s="176"/>
      <c r="E673" s="176">
        <f t="shared" si="21"/>
      </c>
    </row>
    <row r="674" spans="1:5" ht="12.75">
      <c r="A674" s="175">
        <f>Clubrecords!K89</f>
        <v>0</v>
      </c>
      <c r="B674" s="176">
        <f t="shared" si="20"/>
      </c>
      <c r="C674" s="176">
        <v>671</v>
      </c>
      <c r="D674" s="176"/>
      <c r="E674" s="176">
        <f t="shared" si="21"/>
      </c>
    </row>
    <row r="675" spans="1:5" ht="12.75">
      <c r="A675" s="175">
        <f>Clubrecords!K90</f>
        <v>0</v>
      </c>
      <c r="B675" s="176">
        <f t="shared" si="20"/>
      </c>
      <c r="C675" s="176">
        <v>672</v>
      </c>
      <c r="D675" s="176"/>
      <c r="E675" s="176">
        <f t="shared" si="21"/>
      </c>
    </row>
    <row r="676" spans="1:5" ht="12.75">
      <c r="A676" s="175">
        <f>Clubrecords!K91</f>
        <v>0</v>
      </c>
      <c r="B676" s="176">
        <f t="shared" si="20"/>
      </c>
      <c r="C676" s="176">
        <v>673</v>
      </c>
      <c r="D676" s="176"/>
      <c r="E676" s="176">
        <f t="shared" si="21"/>
      </c>
    </row>
    <row r="677" spans="1:5" ht="12.75">
      <c r="A677" s="175">
        <f>Clubrecords!K92</f>
        <v>0</v>
      </c>
      <c r="B677" s="176">
        <f t="shared" si="20"/>
      </c>
      <c r="C677" s="176">
        <v>674</v>
      </c>
      <c r="D677" s="176"/>
      <c r="E677" s="176">
        <f t="shared" si="21"/>
      </c>
    </row>
    <row r="678" spans="1:5" ht="12.75">
      <c r="A678" s="175">
        <f>Clubrecords!K95</f>
        <v>0</v>
      </c>
      <c r="B678" s="176">
        <f t="shared" si="20"/>
      </c>
      <c r="C678" s="176">
        <v>675</v>
      </c>
      <c r="D678" s="176"/>
      <c r="E678" s="176">
        <f t="shared" si="21"/>
      </c>
    </row>
    <row r="679" spans="1:5" ht="12.75">
      <c r="A679" s="175">
        <f>Clubrecords!K96</f>
        <v>0</v>
      </c>
      <c r="B679" s="176">
        <f t="shared" si="20"/>
      </c>
      <c r="C679" s="176">
        <v>676</v>
      </c>
      <c r="D679" s="176"/>
      <c r="E679" s="176">
        <f t="shared" si="21"/>
      </c>
    </row>
    <row r="680" spans="1:5" ht="12.75">
      <c r="A680" s="175">
        <f>Clubrecords!K97</f>
        <v>0</v>
      </c>
      <c r="B680" s="176">
        <f t="shared" si="20"/>
      </c>
      <c r="C680" s="176">
        <v>677</v>
      </c>
      <c r="D680" s="176"/>
      <c r="E680" s="176">
        <f t="shared" si="21"/>
      </c>
    </row>
    <row r="681" spans="1:5" ht="12.75">
      <c r="A681" s="175">
        <f>Clubrecords!K98</f>
        <v>0</v>
      </c>
      <c r="B681" s="176">
        <f t="shared" si="20"/>
      </c>
      <c r="C681" s="176">
        <v>678</v>
      </c>
      <c r="D681" s="176"/>
      <c r="E681" s="176">
        <f t="shared" si="21"/>
      </c>
    </row>
    <row r="682" spans="1:5" ht="12.75">
      <c r="A682" s="175" t="str">
        <f>Clubrecords!K101</f>
        <v>M. BRUGGINK</v>
      </c>
      <c r="B682" s="176">
        <f t="shared" si="20"/>
        <v>9</v>
      </c>
      <c r="C682" s="176">
        <v>679</v>
      </c>
      <c r="D682" s="176"/>
      <c r="E682" s="176">
        <f t="shared" si="21"/>
      </c>
    </row>
    <row r="683" spans="1:5" ht="12.75">
      <c r="A683" s="175" t="str">
        <f>Clubrecords!K102</f>
        <v>H. WESSELS</v>
      </c>
      <c r="B683" s="176">
        <f t="shared" si="20"/>
        <v>2</v>
      </c>
      <c r="C683" s="176">
        <v>680</v>
      </c>
      <c r="D683" s="176"/>
      <c r="E683" s="176">
        <f t="shared" si="21"/>
      </c>
    </row>
    <row r="684" spans="1:5" ht="12.75">
      <c r="A684" s="175" t="str">
        <f>Clubrecords!K103</f>
        <v>E. BOR</v>
      </c>
      <c r="B684" s="176">
        <f t="shared" si="20"/>
        <v>2</v>
      </c>
      <c r="C684" s="176">
        <v>681</v>
      </c>
      <c r="D684" s="176"/>
      <c r="E684" s="176">
        <f t="shared" si="21"/>
      </c>
    </row>
    <row r="685" spans="1:5" ht="12.75">
      <c r="A685" s="175" t="str">
        <f>Clubrecords!K104</f>
        <v>J. KLEIN</v>
      </c>
      <c r="B685" s="176">
        <f t="shared" si="20"/>
        <v>4</v>
      </c>
      <c r="C685" s="176">
        <v>682</v>
      </c>
      <c r="D685" s="176"/>
      <c r="E685" s="176">
        <f t="shared" si="21"/>
      </c>
    </row>
    <row r="686" spans="1:5" ht="12.75">
      <c r="A686" s="175">
        <f>Clubrecords!K107</f>
        <v>0</v>
      </c>
      <c r="B686" s="176">
        <f t="shared" si="20"/>
      </c>
      <c r="C686" s="176">
        <v>683</v>
      </c>
      <c r="D686" s="176"/>
      <c r="E686" s="176">
        <f t="shared" si="21"/>
      </c>
    </row>
    <row r="687" spans="1:5" ht="12.75">
      <c r="A687" s="175">
        <f>Clubrecords!K108</f>
        <v>0</v>
      </c>
      <c r="B687" s="176">
        <f t="shared" si="20"/>
      </c>
      <c r="C687" s="176">
        <v>684</v>
      </c>
      <c r="D687" s="176"/>
      <c r="E687" s="176">
        <f t="shared" si="21"/>
      </c>
    </row>
    <row r="688" spans="1:5" ht="12.75">
      <c r="A688" s="175">
        <f>Clubrecords!K109</f>
        <v>0</v>
      </c>
      <c r="B688" s="176">
        <f t="shared" si="20"/>
      </c>
      <c r="C688" s="176">
        <v>685</v>
      </c>
      <c r="D688" s="176"/>
      <c r="E688" s="176">
        <f t="shared" si="21"/>
      </c>
    </row>
    <row r="689" spans="1:5" ht="12.75">
      <c r="A689" s="175">
        <f>Clubrecords!K110</f>
        <v>0</v>
      </c>
      <c r="B689" s="176">
        <f t="shared" si="20"/>
      </c>
      <c r="C689" s="176">
        <v>686</v>
      </c>
      <c r="D689" s="176"/>
      <c r="E689" s="176">
        <f t="shared" si="21"/>
      </c>
    </row>
    <row r="690" spans="1:5" ht="12.75">
      <c r="A690" s="175" t="str">
        <f>Clubrecords!K114</f>
        <v>B. OPLAAT</v>
      </c>
      <c r="B690" s="176">
        <f t="shared" si="20"/>
        <v>6</v>
      </c>
      <c r="C690" s="176">
        <v>687</v>
      </c>
      <c r="D690" s="176"/>
      <c r="E690" s="176">
        <f t="shared" si="21"/>
      </c>
    </row>
    <row r="691" spans="1:5" ht="12.75">
      <c r="A691" s="175">
        <f>Clubrecords!K117</f>
        <v>0</v>
      </c>
      <c r="B691" s="176">
        <f t="shared" si="20"/>
      </c>
      <c r="C691" s="176">
        <v>688</v>
      </c>
      <c r="D691" s="176"/>
      <c r="E691" s="176">
        <f t="shared" si="21"/>
      </c>
    </row>
    <row r="692" spans="1:5" ht="12.75">
      <c r="A692" s="175" t="str">
        <f>Clubrecords!K120</f>
        <v>K. KOLTHOF</v>
      </c>
      <c r="B692" s="176">
        <f t="shared" si="20"/>
        <v>4</v>
      </c>
      <c r="C692" s="176">
        <v>689</v>
      </c>
      <c r="D692" s="176"/>
      <c r="E692" s="176">
        <f t="shared" si="21"/>
      </c>
    </row>
    <row r="693" spans="1:5" ht="12.75">
      <c r="A693" s="175" t="str">
        <f>Clubrecords!K123</f>
        <v>M. SCHIPPERS</v>
      </c>
      <c r="B693" s="176">
        <f t="shared" si="20"/>
        <v>9</v>
      </c>
      <c r="C693" s="176">
        <v>690</v>
      </c>
      <c r="D693" s="176"/>
      <c r="E693" s="176">
        <f t="shared" si="21"/>
      </c>
    </row>
    <row r="694" spans="1:5" ht="12.75">
      <c r="A694" s="175" t="str">
        <f>Clubrecords!K126</f>
        <v>M. SMALBRUGGE</v>
      </c>
      <c r="B694" s="176">
        <f t="shared" si="20"/>
        <v>25</v>
      </c>
      <c r="C694" s="176">
        <v>691</v>
      </c>
      <c r="D694" s="176"/>
      <c r="E694" s="176">
        <f t="shared" si="21"/>
      </c>
    </row>
    <row r="695" spans="1:5" ht="12.75">
      <c r="A695" s="175" t="str">
        <f>Clubrecords!K129</f>
        <v>N. WESSELS</v>
      </c>
      <c r="B695" s="176">
        <f t="shared" si="20"/>
        <v>12</v>
      </c>
      <c r="C695" s="176">
        <v>692</v>
      </c>
      <c r="D695" s="176"/>
      <c r="E695" s="176">
        <f t="shared" si="21"/>
      </c>
    </row>
    <row r="696" spans="1:5" ht="12.75">
      <c r="A696" s="175" t="str">
        <f>Clubrecords!K132</f>
        <v>N. WESSELS</v>
      </c>
      <c r="B696" s="176">
        <f t="shared" si="20"/>
        <v>12</v>
      </c>
      <c r="C696" s="176">
        <v>693</v>
      </c>
      <c r="D696" s="176"/>
      <c r="E696" s="176">
        <f t="shared" si="21"/>
      </c>
    </row>
    <row r="697" spans="1:5" ht="12.75">
      <c r="A697" s="175" t="str">
        <f>Clubrecords!K135</f>
        <v>S. HILTJESDAM</v>
      </c>
      <c r="B697" s="176">
        <f t="shared" si="20"/>
        <v>11</v>
      </c>
      <c r="C697" s="176">
        <v>694</v>
      </c>
      <c r="D697" s="176"/>
      <c r="E697" s="176">
        <f t="shared" si="21"/>
      </c>
    </row>
    <row r="698" spans="1:5" ht="12.75">
      <c r="A698" s="175" t="str">
        <f>Clubrecords!K153</f>
        <v>W. NIJMEIJER</v>
      </c>
      <c r="B698" s="176">
        <f t="shared" si="20"/>
        <v>11</v>
      </c>
      <c r="C698" s="176">
        <v>695</v>
      </c>
      <c r="D698" s="176"/>
      <c r="E698" s="176">
        <f t="shared" si="21"/>
      </c>
    </row>
    <row r="699" spans="1:5" ht="12.75">
      <c r="A699" s="175" t="str">
        <f>Clubrecords!K156</f>
        <v>K. SCHREURS</v>
      </c>
      <c r="B699" s="176">
        <f t="shared" si="20"/>
        <v>1</v>
      </c>
      <c r="C699" s="176">
        <v>696</v>
      </c>
      <c r="D699" s="176"/>
      <c r="E699" s="176">
        <f t="shared" si="21"/>
      </c>
    </row>
    <row r="700" spans="1:5" ht="12.75">
      <c r="A700" s="175" t="str">
        <f>Clubrecords!K159</f>
        <v>M. REKERS</v>
      </c>
      <c r="B700" s="176">
        <f t="shared" si="20"/>
        <v>8</v>
      </c>
      <c r="C700" s="176">
        <v>697</v>
      </c>
      <c r="D700" s="176"/>
      <c r="E700" s="176">
        <f t="shared" si="21"/>
      </c>
    </row>
    <row r="701" spans="1:5" ht="12.75">
      <c r="A701" s="175" t="str">
        <f>Clubrecords!K162</f>
        <v>M. REKERS</v>
      </c>
      <c r="B701" s="176">
        <f t="shared" si="20"/>
        <v>8</v>
      </c>
      <c r="C701" s="176">
        <v>698</v>
      </c>
      <c r="D701" s="176"/>
      <c r="E701" s="176">
        <f t="shared" si="21"/>
      </c>
    </row>
    <row r="702" spans="1:5" ht="12.75">
      <c r="A702" s="175" t="str">
        <f>Clubrecords!K165</f>
        <v>J. KLEIN</v>
      </c>
      <c r="B702" s="176">
        <f t="shared" si="20"/>
        <v>4</v>
      </c>
      <c r="C702" s="176">
        <v>699</v>
      </c>
      <c r="D702" s="176"/>
      <c r="E702" s="176">
        <f t="shared" si="21"/>
      </c>
    </row>
    <row r="703" spans="1:5" ht="12.75">
      <c r="A703" s="175">
        <f>Clubrecords!K171</f>
        <v>0</v>
      </c>
      <c r="B703" s="176">
        <f t="shared" si="20"/>
      </c>
      <c r="C703" s="176">
        <v>700</v>
      </c>
      <c r="D703" s="176"/>
      <c r="E703" s="176">
        <f t="shared" si="21"/>
      </c>
    </row>
    <row r="704" spans="1:5" ht="12.75">
      <c r="A704" s="175">
        <f>Clubrecords!K177</f>
        <v>0</v>
      </c>
      <c r="B704" s="176">
        <f t="shared" si="20"/>
      </c>
      <c r="C704" s="176">
        <v>701</v>
      </c>
      <c r="D704" s="176"/>
      <c r="E704" s="176">
        <f t="shared" si="21"/>
      </c>
    </row>
    <row r="705" spans="1:5" ht="12.75">
      <c r="A705" s="175" t="str">
        <f>Clubrecords!K180</f>
        <v>J. KLEIN</v>
      </c>
      <c r="B705" s="176">
        <f t="shared" si="20"/>
        <v>4</v>
      </c>
      <c r="C705" s="176">
        <v>702</v>
      </c>
      <c r="D705" s="176"/>
      <c r="E705" s="176">
        <f t="shared" si="21"/>
      </c>
    </row>
    <row r="706" spans="1:5" ht="12.75">
      <c r="A706" s="175">
        <f>Clubrecords!K183</f>
        <v>0</v>
      </c>
      <c r="B706" s="176">
        <f aca="true" t="shared" si="22" ref="B706:B769">IF(A706=0,"",_xlfn.COUNTIFS(A$1:A$65536,A706))</f>
      </c>
      <c r="C706" s="176">
        <v>703</v>
      </c>
      <c r="D706" s="176"/>
      <c r="E706" s="176">
        <f t="shared" si="21"/>
      </c>
    </row>
    <row r="707" spans="1:5" ht="12.75">
      <c r="A707" s="175" t="str">
        <f>Clubrecords!K186</f>
        <v>M. SMALBRUGGE</v>
      </c>
      <c r="B707" s="176">
        <f t="shared" si="22"/>
        <v>25</v>
      </c>
      <c r="C707" s="176">
        <v>704</v>
      </c>
      <c r="D707" s="176"/>
      <c r="E707" s="176">
        <f t="shared" si="21"/>
      </c>
    </row>
    <row r="708" spans="1:5" ht="12.75">
      <c r="A708" s="175">
        <f>Clubrecords!K189</f>
        <v>0</v>
      </c>
      <c r="B708" s="176">
        <f t="shared" si="22"/>
      </c>
      <c r="C708" s="176">
        <v>705</v>
      </c>
      <c r="D708" s="176"/>
      <c r="E708" s="176">
        <f aca="true" t="shared" si="23" ref="E708:E771">IF(OR(F708="",F708="Eindtotaal"),"",C708)</f>
      </c>
    </row>
    <row r="709" spans="1:5" ht="12.75">
      <c r="A709" s="175">
        <f>Clubrecords!K192</f>
        <v>0</v>
      </c>
      <c r="B709" s="176">
        <f t="shared" si="22"/>
      </c>
      <c r="C709" s="176">
        <v>706</v>
      </c>
      <c r="D709" s="176"/>
      <c r="E709" s="176">
        <f t="shared" si="23"/>
      </c>
    </row>
    <row r="710" spans="1:5" ht="12.75">
      <c r="A710" s="175" t="str">
        <f>Clubrecords!K195</f>
        <v>S. MARKVOORT</v>
      </c>
      <c r="B710" s="176">
        <f t="shared" si="22"/>
        <v>1</v>
      </c>
      <c r="C710" s="176">
        <v>707</v>
      </c>
      <c r="D710" s="176"/>
      <c r="E710" s="176">
        <f t="shared" si="23"/>
      </c>
    </row>
    <row r="711" spans="1:5" ht="12.75">
      <c r="A711" s="175" t="str">
        <f>Clubrecords!K198</f>
        <v>A. KIPPERS</v>
      </c>
      <c r="B711" s="176">
        <f t="shared" si="22"/>
        <v>6</v>
      </c>
      <c r="C711" s="176">
        <v>708</v>
      </c>
      <c r="D711" s="176"/>
      <c r="E711" s="176">
        <f t="shared" si="23"/>
      </c>
    </row>
    <row r="712" spans="1:5" ht="12.75">
      <c r="A712" s="175" t="str">
        <f>Clubrecords!K201</f>
        <v>W. NIJMEIJER</v>
      </c>
      <c r="B712" s="176">
        <f t="shared" si="22"/>
        <v>11</v>
      </c>
      <c r="C712" s="176">
        <v>709</v>
      </c>
      <c r="D712" s="176"/>
      <c r="E712" s="176">
        <f t="shared" si="23"/>
      </c>
    </row>
    <row r="713" spans="1:5" ht="12.75">
      <c r="A713" s="175">
        <f>Clubrecords!K204</f>
        <v>0</v>
      </c>
      <c r="B713" s="176">
        <f t="shared" si="22"/>
      </c>
      <c r="C713" s="176">
        <v>710</v>
      </c>
      <c r="D713" s="176"/>
      <c r="E713" s="176">
        <f t="shared" si="23"/>
      </c>
    </row>
    <row r="714" spans="1:5" ht="12.75">
      <c r="A714" s="175" t="str">
        <f>Clubrecords!K207</f>
        <v>W. NIJMEIJER</v>
      </c>
      <c r="B714" s="176">
        <f t="shared" si="22"/>
        <v>11</v>
      </c>
      <c r="C714" s="176">
        <v>711</v>
      </c>
      <c r="D714" s="176"/>
      <c r="E714" s="176">
        <f t="shared" si="23"/>
      </c>
    </row>
    <row r="715" spans="1:5" ht="12.75">
      <c r="A715" s="175" t="str">
        <f>Clubrecords!K210</f>
        <v>W. NIJMEIJER</v>
      </c>
      <c r="B715" s="176">
        <f t="shared" si="22"/>
        <v>11</v>
      </c>
      <c r="C715" s="176">
        <v>712</v>
      </c>
      <c r="D715" s="176"/>
      <c r="E715" s="176">
        <f t="shared" si="23"/>
      </c>
    </row>
    <row r="716" spans="1:5" ht="12.75">
      <c r="A716" s="175" t="str">
        <f>Clubrecords!K213</f>
        <v>W. NIJMEIJER</v>
      </c>
      <c r="B716" s="176">
        <f t="shared" si="22"/>
        <v>11</v>
      </c>
      <c r="C716" s="176">
        <v>713</v>
      </c>
      <c r="D716" s="176"/>
      <c r="E716" s="176">
        <f t="shared" si="23"/>
      </c>
    </row>
    <row r="717" spans="1:5" ht="12.75">
      <c r="A717" s="175" t="str">
        <f>Clubrecords!K216</f>
        <v>S. AVERESCH</v>
      </c>
      <c r="B717" s="176">
        <f t="shared" si="22"/>
        <v>19</v>
      </c>
      <c r="C717" s="176">
        <v>714</v>
      </c>
      <c r="D717" s="176"/>
      <c r="E717" s="176">
        <f t="shared" si="23"/>
      </c>
    </row>
    <row r="718" spans="1:5" ht="12.75">
      <c r="A718" s="175">
        <f>Clubrecords!K219</f>
        <v>0</v>
      </c>
      <c r="B718" s="176">
        <f t="shared" si="22"/>
      </c>
      <c r="C718" s="176">
        <v>715</v>
      </c>
      <c r="D718" s="176"/>
      <c r="E718" s="176">
        <f t="shared" si="23"/>
      </c>
    </row>
    <row r="719" spans="1:5" ht="12.75">
      <c r="A719" s="175">
        <f>Clubrecords!K222</f>
        <v>0</v>
      </c>
      <c r="B719" s="176">
        <f t="shared" si="22"/>
      </c>
      <c r="C719" s="176">
        <v>716</v>
      </c>
      <c r="D719" s="176"/>
      <c r="E719" s="176">
        <f t="shared" si="23"/>
      </c>
    </row>
    <row r="720" spans="1:5" ht="12.75">
      <c r="A720" s="175">
        <f>Clubrecords!K225</f>
        <v>0</v>
      </c>
      <c r="B720" s="176">
        <f t="shared" si="22"/>
      </c>
      <c r="C720" s="176">
        <v>717</v>
      </c>
      <c r="D720" s="176"/>
      <c r="E720" s="176">
        <f t="shared" si="23"/>
      </c>
    </row>
    <row r="721" spans="1:5" ht="12.75">
      <c r="A721" s="175">
        <f>Clubrecords!K228</f>
        <v>0</v>
      </c>
      <c r="B721" s="176">
        <f t="shared" si="22"/>
      </c>
      <c r="C721" s="176">
        <v>718</v>
      </c>
      <c r="D721" s="176"/>
      <c r="E721" s="176">
        <f t="shared" si="23"/>
      </c>
    </row>
    <row r="722" spans="1:5" ht="12.75">
      <c r="A722" s="175" t="str">
        <f>Clubrecords!L5</f>
        <v>J. JANSEN</v>
      </c>
      <c r="B722" s="176">
        <f t="shared" si="22"/>
        <v>1</v>
      </c>
      <c r="C722" s="176">
        <v>719</v>
      </c>
      <c r="D722" s="176"/>
      <c r="E722" s="176">
        <f t="shared" si="23"/>
      </c>
    </row>
    <row r="723" spans="1:5" ht="12.75">
      <c r="A723" s="175" t="str">
        <f>Clubrecords!L8</f>
        <v>A. KAYA</v>
      </c>
      <c r="B723" s="176">
        <f t="shared" si="22"/>
        <v>8</v>
      </c>
      <c r="C723" s="176">
        <v>720</v>
      </c>
      <c r="D723" s="176"/>
      <c r="E723" s="176">
        <f t="shared" si="23"/>
      </c>
    </row>
    <row r="724" spans="1:5" ht="12.75">
      <c r="A724" s="175" t="str">
        <f>Clubrecords!L11</f>
        <v>R. BLIJDERVEEN</v>
      </c>
      <c r="B724" s="176">
        <f t="shared" si="22"/>
        <v>1</v>
      </c>
      <c r="C724" s="176">
        <v>721</v>
      </c>
      <c r="D724" s="176"/>
      <c r="E724" s="176">
        <f t="shared" si="23"/>
      </c>
    </row>
    <row r="725" spans="1:5" ht="12.75">
      <c r="A725" s="175" t="str">
        <f>Clubrecords!L14</f>
        <v>L. BRINKMAN</v>
      </c>
      <c r="B725" s="176">
        <f t="shared" si="22"/>
        <v>2</v>
      </c>
      <c r="C725" s="176">
        <v>722</v>
      </c>
      <c r="D725" s="176"/>
      <c r="E725" s="176">
        <f t="shared" si="23"/>
      </c>
    </row>
    <row r="726" spans="1:5" ht="12.75">
      <c r="A726" s="175" t="str">
        <f>Clubrecords!L17</f>
        <v>L. BEUKERS</v>
      </c>
      <c r="B726" s="176">
        <f t="shared" si="22"/>
        <v>1</v>
      </c>
      <c r="C726" s="176">
        <v>723</v>
      </c>
      <c r="D726" s="176"/>
      <c r="E726" s="176">
        <f t="shared" si="23"/>
      </c>
    </row>
    <row r="727" spans="1:5" ht="12.75">
      <c r="A727" s="175" t="str">
        <f>Clubrecords!L20</f>
        <v>J. van den BELT</v>
      </c>
      <c r="B727" s="176">
        <f t="shared" si="22"/>
        <v>1</v>
      </c>
      <c r="C727" s="176">
        <v>724</v>
      </c>
      <c r="D727" s="176"/>
      <c r="E727" s="176">
        <f t="shared" si="23"/>
      </c>
    </row>
    <row r="728" spans="1:5" ht="12.75">
      <c r="A728" s="175">
        <f>Clubrecords!L23</f>
        <v>0</v>
      </c>
      <c r="B728" s="176">
        <f t="shared" si="22"/>
      </c>
      <c r="C728" s="176">
        <v>725</v>
      </c>
      <c r="D728" s="176"/>
      <c r="E728" s="176">
        <f t="shared" si="23"/>
      </c>
    </row>
    <row r="729" spans="1:5" ht="12.75">
      <c r="A729" s="175" t="str">
        <f>Clubrecords!L26</f>
        <v>W. DENNEKAMP</v>
      </c>
      <c r="B729" s="176">
        <f t="shared" si="22"/>
        <v>38</v>
      </c>
      <c r="C729" s="176">
        <v>726</v>
      </c>
      <c r="D729" s="176"/>
      <c r="E729" s="176">
        <f t="shared" si="23"/>
      </c>
    </row>
    <row r="730" spans="1:5" ht="12.75">
      <c r="A730" s="175" t="str">
        <f>Clubrecords!L29</f>
        <v>T. BOERMAN</v>
      </c>
      <c r="B730" s="176">
        <f t="shared" si="22"/>
        <v>4</v>
      </c>
      <c r="C730" s="176">
        <v>727</v>
      </c>
      <c r="D730" s="176"/>
      <c r="E730" s="176">
        <f t="shared" si="23"/>
      </c>
    </row>
    <row r="731" spans="1:5" ht="12.75">
      <c r="A731" s="175" t="str">
        <f>Clubrecords!L32</f>
        <v>N. NIJMAN</v>
      </c>
      <c r="B731" s="176">
        <f t="shared" si="22"/>
        <v>1</v>
      </c>
      <c r="C731" s="176">
        <v>728</v>
      </c>
      <c r="D731" s="176"/>
      <c r="E731" s="176">
        <f t="shared" si="23"/>
      </c>
    </row>
    <row r="732" spans="1:5" ht="12.75">
      <c r="A732" s="175" t="str">
        <f>Clubrecords!L35</f>
        <v>M. SWABEDISSEN</v>
      </c>
      <c r="B732" s="176">
        <f t="shared" si="22"/>
        <v>11</v>
      </c>
      <c r="C732" s="176">
        <v>729</v>
      </c>
      <c r="D732" s="176"/>
      <c r="E732" s="176">
        <f t="shared" si="23"/>
      </c>
    </row>
    <row r="733" spans="1:5" ht="12.75">
      <c r="A733" s="175" t="str">
        <f>Clubrecords!L38</f>
        <v>A. KAYA</v>
      </c>
      <c r="B733" s="176">
        <f t="shared" si="22"/>
        <v>8</v>
      </c>
      <c r="C733" s="176">
        <v>730</v>
      </c>
      <c r="D733" s="176"/>
      <c r="E733" s="176">
        <f t="shared" si="23"/>
      </c>
    </row>
    <row r="734" spans="1:5" ht="12.75">
      <c r="A734" s="175" t="str">
        <f>Clubrecords!L41</f>
        <v>A. KAYA</v>
      </c>
      <c r="B734" s="176">
        <f t="shared" si="22"/>
        <v>8</v>
      </c>
      <c r="C734" s="176">
        <v>731</v>
      </c>
      <c r="D734" s="176"/>
      <c r="E734" s="176">
        <f t="shared" si="23"/>
      </c>
    </row>
    <row r="735" spans="1:5" ht="12.75">
      <c r="A735" s="175" t="str">
        <f>Clubrecords!L44</f>
        <v>A. KAYA</v>
      </c>
      <c r="B735" s="176">
        <f t="shared" si="22"/>
        <v>8</v>
      </c>
      <c r="C735" s="176">
        <v>732</v>
      </c>
      <c r="D735" s="176"/>
      <c r="E735" s="176">
        <f t="shared" si="23"/>
      </c>
    </row>
    <row r="736" spans="1:5" ht="12.75">
      <c r="A736" s="175" t="str">
        <f>Clubrecords!L47</f>
        <v>M. SWABEDISSEN</v>
      </c>
      <c r="B736" s="176">
        <f t="shared" si="22"/>
        <v>11</v>
      </c>
      <c r="C736" s="176">
        <v>733</v>
      </c>
      <c r="D736" s="176"/>
      <c r="E736" s="176">
        <f t="shared" si="23"/>
      </c>
    </row>
    <row r="737" spans="1:5" ht="12.75">
      <c r="A737" s="175" t="str">
        <f>Clubrecords!L50</f>
        <v>J. ROOSINK</v>
      </c>
      <c r="B737" s="176">
        <f t="shared" si="22"/>
        <v>8</v>
      </c>
      <c r="C737" s="176">
        <v>734</v>
      </c>
      <c r="D737" s="176"/>
      <c r="E737" s="176">
        <f t="shared" si="23"/>
      </c>
    </row>
    <row r="738" spans="1:5" ht="12.75">
      <c r="A738" s="175">
        <f>Clubrecords!L53</f>
        <v>0</v>
      </c>
      <c r="B738" s="176">
        <f t="shared" si="22"/>
      </c>
      <c r="C738" s="176">
        <v>735</v>
      </c>
      <c r="D738" s="176"/>
      <c r="E738" s="176">
        <f t="shared" si="23"/>
      </c>
    </row>
    <row r="739" spans="1:5" ht="12.75">
      <c r="A739" s="175">
        <f>Clubrecords!L56</f>
        <v>0</v>
      </c>
      <c r="B739" s="176">
        <f t="shared" si="22"/>
      </c>
      <c r="C739" s="176">
        <v>736</v>
      </c>
      <c r="D739" s="176"/>
      <c r="E739" s="176">
        <f t="shared" si="23"/>
      </c>
    </row>
    <row r="740" spans="1:5" ht="12.75">
      <c r="A740" s="175" t="str">
        <f>Clubrecords!L59</f>
        <v>A. KAYA</v>
      </c>
      <c r="B740" s="176">
        <f t="shared" si="22"/>
        <v>8</v>
      </c>
      <c r="C740" s="176">
        <v>737</v>
      </c>
      <c r="D740" s="176"/>
      <c r="E740" s="176">
        <f t="shared" si="23"/>
      </c>
    </row>
    <row r="741" spans="1:5" ht="12.75">
      <c r="A741" s="175">
        <f>Clubrecords!L62</f>
        <v>0</v>
      </c>
      <c r="B741" s="176">
        <f t="shared" si="22"/>
      </c>
      <c r="C741" s="176">
        <v>738</v>
      </c>
      <c r="D741" s="176"/>
      <c r="E741" s="176">
        <f t="shared" si="23"/>
      </c>
    </row>
    <row r="742" spans="1:5" ht="12.75">
      <c r="A742" s="175">
        <f>Clubrecords!L65</f>
        <v>0</v>
      </c>
      <c r="B742" s="176">
        <f t="shared" si="22"/>
      </c>
      <c r="C742" s="176">
        <v>739</v>
      </c>
      <c r="D742" s="176"/>
      <c r="E742" s="176">
        <f t="shared" si="23"/>
      </c>
    </row>
    <row r="743" spans="1:5" ht="12.75">
      <c r="A743" s="175">
        <f>Clubrecords!L68</f>
        <v>0</v>
      </c>
      <c r="B743" s="176">
        <f t="shared" si="22"/>
      </c>
      <c r="C743" s="176">
        <v>740</v>
      </c>
      <c r="D743" s="176"/>
      <c r="E743" s="176">
        <f t="shared" si="23"/>
      </c>
    </row>
    <row r="744" spans="1:5" ht="12.75">
      <c r="A744" s="175">
        <f>Clubrecords!L71</f>
        <v>0</v>
      </c>
      <c r="B744" s="176">
        <f t="shared" si="22"/>
      </c>
      <c r="C744" s="176">
        <v>741</v>
      </c>
      <c r="D744" s="176"/>
      <c r="E744" s="176">
        <f t="shared" si="23"/>
      </c>
    </row>
    <row r="745" spans="1:5" ht="12.75">
      <c r="A745" s="175">
        <f>Clubrecords!L74</f>
        <v>0</v>
      </c>
      <c r="B745" s="176">
        <f t="shared" si="22"/>
      </c>
      <c r="C745" s="176">
        <v>742</v>
      </c>
      <c r="D745" s="176"/>
      <c r="E745" s="176">
        <f t="shared" si="23"/>
      </c>
    </row>
    <row r="746" spans="1:5" ht="12.75">
      <c r="A746" s="175">
        <f>Clubrecords!L77</f>
        <v>0</v>
      </c>
      <c r="B746" s="176">
        <f t="shared" si="22"/>
      </c>
      <c r="C746" s="176">
        <v>743</v>
      </c>
      <c r="D746" s="176"/>
      <c r="E746" s="176">
        <f t="shared" si="23"/>
      </c>
    </row>
    <row r="747" spans="1:5" ht="12.75">
      <c r="A747" s="175">
        <f>Clubrecords!L78</f>
        <v>0</v>
      </c>
      <c r="B747" s="176">
        <f t="shared" si="22"/>
      </c>
      <c r="C747" s="176">
        <v>744</v>
      </c>
      <c r="D747" s="176"/>
      <c r="E747" s="176">
        <f t="shared" si="23"/>
      </c>
    </row>
    <row r="748" spans="1:5" ht="12.75">
      <c r="A748" s="175">
        <f>Clubrecords!L79</f>
        <v>0</v>
      </c>
      <c r="B748" s="176">
        <f t="shared" si="22"/>
      </c>
      <c r="C748" s="176">
        <v>745</v>
      </c>
      <c r="D748" s="176"/>
      <c r="E748" s="176">
        <f t="shared" si="23"/>
      </c>
    </row>
    <row r="749" spans="1:5" ht="12.75">
      <c r="A749" s="175">
        <f>Clubrecords!L80</f>
        <v>0</v>
      </c>
      <c r="B749" s="176">
        <f t="shared" si="22"/>
      </c>
      <c r="C749" s="176">
        <v>746</v>
      </c>
      <c r="D749" s="176"/>
      <c r="E749" s="176">
        <f t="shared" si="23"/>
      </c>
    </row>
    <row r="750" spans="1:5" ht="12.75">
      <c r="A750" s="175" t="str">
        <f>Clubrecords!L83</f>
        <v>F. SEPPENWOOLDE</v>
      </c>
      <c r="B750" s="176">
        <f t="shared" si="22"/>
        <v>12</v>
      </c>
      <c r="C750" s="176">
        <v>747</v>
      </c>
      <c r="D750" s="176"/>
      <c r="E750" s="176">
        <f t="shared" si="23"/>
      </c>
    </row>
    <row r="751" spans="1:5" ht="12.75">
      <c r="A751" s="175" t="str">
        <f>Clubrecords!L84</f>
        <v>M. VAN DEN BELT</v>
      </c>
      <c r="B751" s="176">
        <f t="shared" si="22"/>
        <v>1</v>
      </c>
      <c r="C751" s="176">
        <v>748</v>
      </c>
      <c r="D751" s="176"/>
      <c r="E751" s="176">
        <f t="shared" si="23"/>
      </c>
    </row>
    <row r="752" spans="1:5" ht="12.75">
      <c r="A752" s="175" t="str">
        <f>Clubrecords!L85</f>
        <v>R. STAM</v>
      </c>
      <c r="B752" s="176">
        <f t="shared" si="22"/>
        <v>4</v>
      </c>
      <c r="C752" s="176">
        <v>749</v>
      </c>
      <c r="D752" s="176"/>
      <c r="E752" s="176">
        <f t="shared" si="23"/>
      </c>
    </row>
    <row r="753" spans="1:5" ht="12.75">
      <c r="A753" s="175" t="str">
        <f>Clubrecords!L86</f>
        <v>N. DENNEKAMP</v>
      </c>
      <c r="B753" s="176">
        <f t="shared" si="22"/>
        <v>30</v>
      </c>
      <c r="C753" s="176">
        <v>750</v>
      </c>
      <c r="D753" s="176"/>
      <c r="E753" s="176">
        <f t="shared" si="23"/>
      </c>
    </row>
    <row r="754" spans="1:5" ht="12.75">
      <c r="A754" s="175">
        <f>Clubrecords!L89</f>
        <v>0</v>
      </c>
      <c r="B754" s="176">
        <f t="shared" si="22"/>
      </c>
      <c r="C754" s="176">
        <v>751</v>
      </c>
      <c r="D754" s="176"/>
      <c r="E754" s="176">
        <f t="shared" si="23"/>
      </c>
    </row>
    <row r="755" spans="1:5" ht="12.75">
      <c r="A755" s="175">
        <f>Clubrecords!L90</f>
        <v>0</v>
      </c>
      <c r="B755" s="176">
        <f t="shared" si="22"/>
      </c>
      <c r="C755" s="176">
        <v>752</v>
      </c>
      <c r="D755" s="176"/>
      <c r="E755" s="176">
        <f t="shared" si="23"/>
      </c>
    </row>
    <row r="756" spans="1:5" ht="12.75">
      <c r="A756" s="175">
        <f>Clubrecords!L91</f>
        <v>0</v>
      </c>
      <c r="B756" s="176">
        <f t="shared" si="22"/>
      </c>
      <c r="C756" s="176">
        <v>753</v>
      </c>
      <c r="D756" s="176"/>
      <c r="E756" s="176">
        <f t="shared" si="23"/>
      </c>
    </row>
    <row r="757" spans="1:5" ht="12.75">
      <c r="A757" s="175">
        <f>Clubrecords!L92</f>
        <v>0</v>
      </c>
      <c r="B757" s="176">
        <f t="shared" si="22"/>
      </c>
      <c r="C757" s="176">
        <v>754</v>
      </c>
      <c r="D757" s="176"/>
      <c r="E757" s="176">
        <f t="shared" si="23"/>
      </c>
    </row>
    <row r="758" spans="1:5" ht="12.75">
      <c r="A758" s="175">
        <f>Clubrecords!L95</f>
        <v>0</v>
      </c>
      <c r="B758" s="176">
        <f t="shared" si="22"/>
      </c>
      <c r="C758" s="176">
        <v>755</v>
      </c>
      <c r="D758" s="176"/>
      <c r="E758" s="176">
        <f t="shared" si="23"/>
      </c>
    </row>
    <row r="759" spans="1:5" ht="12.75">
      <c r="A759" s="175">
        <f>Clubrecords!L96</f>
        <v>0</v>
      </c>
      <c r="B759" s="176">
        <f t="shared" si="22"/>
      </c>
      <c r="C759" s="176">
        <v>756</v>
      </c>
      <c r="D759" s="176"/>
      <c r="E759" s="176">
        <f t="shared" si="23"/>
      </c>
    </row>
    <row r="760" spans="1:5" ht="12.75">
      <c r="A760" s="175">
        <f>Clubrecords!L97</f>
        <v>0</v>
      </c>
      <c r="B760" s="176">
        <f t="shared" si="22"/>
      </c>
      <c r="C760" s="176">
        <v>757</v>
      </c>
      <c r="D760" s="176"/>
      <c r="E760" s="176">
        <f t="shared" si="23"/>
      </c>
    </row>
    <row r="761" spans="1:5" ht="12.75">
      <c r="A761" s="175">
        <f>Clubrecords!L98</f>
        <v>0</v>
      </c>
      <c r="B761" s="176">
        <f t="shared" si="22"/>
      </c>
      <c r="C761" s="176">
        <v>758</v>
      </c>
      <c r="D761" s="176"/>
      <c r="E761" s="176">
        <f t="shared" si="23"/>
      </c>
    </row>
    <row r="762" spans="1:5" ht="12.75">
      <c r="A762" s="175" t="str">
        <f>Clubrecords!L101</f>
        <v>P. BAKKER</v>
      </c>
      <c r="B762" s="176">
        <f t="shared" si="22"/>
        <v>5</v>
      </c>
      <c r="C762" s="176">
        <v>759</v>
      </c>
      <c r="D762" s="176"/>
      <c r="E762" s="176">
        <f t="shared" si="23"/>
      </c>
    </row>
    <row r="763" spans="1:5" ht="12.75">
      <c r="A763" s="175" t="str">
        <f>Clubrecords!L102</f>
        <v>R. STEENBERGEN</v>
      </c>
      <c r="B763" s="176">
        <f t="shared" si="22"/>
        <v>1</v>
      </c>
      <c r="C763" s="176">
        <v>760</v>
      </c>
      <c r="D763" s="176"/>
      <c r="E763" s="176">
        <f t="shared" si="23"/>
      </c>
    </row>
    <row r="764" spans="1:5" ht="12.75">
      <c r="A764" s="175" t="str">
        <f>Clubrecords!L103</f>
        <v>G. BAKKER</v>
      </c>
      <c r="B764" s="176">
        <f t="shared" si="22"/>
        <v>3</v>
      </c>
      <c r="C764" s="176">
        <v>761</v>
      </c>
      <c r="D764" s="176"/>
      <c r="E764" s="176">
        <f t="shared" si="23"/>
      </c>
    </row>
    <row r="765" spans="1:5" ht="12.75">
      <c r="A765" s="175" t="str">
        <f>Clubrecords!L104</f>
        <v>P. BAKKER</v>
      </c>
      <c r="B765" s="176">
        <f t="shared" si="22"/>
        <v>5</v>
      </c>
      <c r="C765" s="176">
        <v>762</v>
      </c>
      <c r="D765" s="176"/>
      <c r="E765" s="176">
        <f t="shared" si="23"/>
      </c>
    </row>
    <row r="766" spans="1:5" ht="12.75">
      <c r="A766" s="175">
        <f>Clubrecords!L107</f>
        <v>0</v>
      </c>
      <c r="B766" s="176">
        <f t="shared" si="22"/>
      </c>
      <c r="C766" s="176">
        <v>763</v>
      </c>
      <c r="D766" s="176"/>
      <c r="E766" s="176">
        <f t="shared" si="23"/>
      </c>
    </row>
    <row r="767" spans="1:5" ht="12.75">
      <c r="A767" s="175">
        <f>Clubrecords!L108</f>
        <v>0</v>
      </c>
      <c r="B767" s="176">
        <f t="shared" si="22"/>
      </c>
      <c r="C767" s="176">
        <v>764</v>
      </c>
      <c r="D767" s="176"/>
      <c r="E767" s="176">
        <f t="shared" si="23"/>
      </c>
    </row>
    <row r="768" spans="1:5" ht="12.75">
      <c r="A768" s="175">
        <f>Clubrecords!L109</f>
        <v>0</v>
      </c>
      <c r="B768" s="176">
        <f t="shared" si="22"/>
      </c>
      <c r="C768" s="176">
        <v>765</v>
      </c>
      <c r="D768" s="176"/>
      <c r="E768" s="176">
        <f t="shared" si="23"/>
      </c>
    </row>
    <row r="769" spans="1:5" ht="12.75">
      <c r="A769" s="175">
        <f>Clubrecords!L110</f>
        <v>0</v>
      </c>
      <c r="B769" s="176">
        <f t="shared" si="22"/>
      </c>
      <c r="C769" s="176">
        <v>766</v>
      </c>
      <c r="D769" s="176"/>
      <c r="E769" s="176">
        <f t="shared" si="23"/>
      </c>
    </row>
    <row r="770" spans="1:5" ht="12.75">
      <c r="A770" s="175" t="str">
        <f>Clubrecords!L114</f>
        <v>A. KAYA</v>
      </c>
      <c r="B770" s="176">
        <f aca="true" t="shared" si="24" ref="B770:B833">IF(A770=0,"",_xlfn.COUNTIFS(A$1:A$65536,A770))</f>
        <v>8</v>
      </c>
      <c r="C770" s="176">
        <v>767</v>
      </c>
      <c r="D770" s="176"/>
      <c r="E770" s="176">
        <f t="shared" si="23"/>
      </c>
    </row>
    <row r="771" spans="1:5" ht="12.75">
      <c r="A771" s="175">
        <f>Clubrecords!L117</f>
        <v>0</v>
      </c>
      <c r="B771" s="176">
        <f t="shared" si="24"/>
      </c>
      <c r="C771" s="176">
        <v>768</v>
      </c>
      <c r="D771" s="176"/>
      <c r="E771" s="176">
        <f t="shared" si="23"/>
      </c>
    </row>
    <row r="772" spans="1:5" ht="12.75">
      <c r="A772" s="175" t="str">
        <f>Clubrecords!L120</f>
        <v>J.W. DANGREMOND</v>
      </c>
      <c r="B772" s="176">
        <f t="shared" si="24"/>
        <v>19</v>
      </c>
      <c r="C772" s="176">
        <v>769</v>
      </c>
      <c r="D772" s="176"/>
      <c r="E772" s="176">
        <f aca="true" t="shared" si="25" ref="E772:E835">IF(OR(F772="",F772="Eindtotaal"),"",C772)</f>
      </c>
    </row>
    <row r="773" spans="1:5" ht="12.75">
      <c r="A773" s="175" t="str">
        <f>Clubrecords!L123</f>
        <v>J.W. DANGREMOND</v>
      </c>
      <c r="B773" s="176">
        <f t="shared" si="24"/>
        <v>19</v>
      </c>
      <c r="C773" s="176">
        <v>770</v>
      </c>
      <c r="D773" s="176"/>
      <c r="E773" s="176">
        <f t="shared" si="25"/>
      </c>
    </row>
    <row r="774" spans="1:5" ht="12.75">
      <c r="A774" s="175" t="str">
        <f>Clubrecords!L126</f>
        <v>J.W. DANGREMOND</v>
      </c>
      <c r="B774" s="176">
        <f t="shared" si="24"/>
        <v>19</v>
      </c>
      <c r="C774" s="176">
        <v>771</v>
      </c>
      <c r="D774" s="176"/>
      <c r="E774" s="176">
        <f t="shared" si="25"/>
      </c>
    </row>
    <row r="775" spans="1:5" ht="12.75">
      <c r="A775" s="175" t="str">
        <f>Clubrecords!L129</f>
        <v>F. SEPPENWOOLDE</v>
      </c>
      <c r="B775" s="176">
        <f t="shared" si="24"/>
        <v>12</v>
      </c>
      <c r="C775" s="176">
        <v>772</v>
      </c>
      <c r="D775" s="176"/>
      <c r="E775" s="176">
        <f t="shared" si="25"/>
      </c>
    </row>
    <row r="776" spans="1:5" ht="12.75">
      <c r="A776" s="175" t="str">
        <f>Clubrecords!L132</f>
        <v>F. SEPPENWOOLDE</v>
      </c>
      <c r="B776" s="176">
        <f t="shared" si="24"/>
        <v>12</v>
      </c>
      <c r="C776" s="176">
        <v>773</v>
      </c>
      <c r="D776" s="176"/>
      <c r="E776" s="176">
        <f t="shared" si="25"/>
      </c>
    </row>
    <row r="777" spans="1:5" ht="12.75">
      <c r="A777" s="175" t="str">
        <f>Clubrecords!L135</f>
        <v>F. SEPPENWOOLDE</v>
      </c>
      <c r="B777" s="176">
        <f t="shared" si="24"/>
        <v>12</v>
      </c>
      <c r="C777" s="176">
        <v>774</v>
      </c>
      <c r="D777" s="176"/>
      <c r="E777" s="176">
        <f t="shared" si="25"/>
      </c>
    </row>
    <row r="778" spans="1:5" ht="12.75">
      <c r="A778" s="175" t="str">
        <f>Clubrecords!L153</f>
        <v>R. STAM</v>
      </c>
      <c r="B778" s="176">
        <f t="shared" si="24"/>
        <v>4</v>
      </c>
      <c r="C778" s="176">
        <v>775</v>
      </c>
      <c r="D778" s="176"/>
      <c r="E778" s="176">
        <f t="shared" si="25"/>
      </c>
    </row>
    <row r="779" spans="1:5" ht="12.75">
      <c r="A779" s="175" t="str">
        <f>Clubrecords!L156</f>
        <v>H.J. BAAN</v>
      </c>
      <c r="B779" s="176">
        <f t="shared" si="24"/>
        <v>1</v>
      </c>
      <c r="C779" s="176">
        <v>776</v>
      </c>
      <c r="D779" s="176"/>
      <c r="E779" s="176">
        <f t="shared" si="25"/>
      </c>
    </row>
    <row r="780" spans="1:5" ht="12.75">
      <c r="A780" s="175" t="str">
        <f>Clubrecords!L159</f>
        <v>F. SEPPENWOOLDE</v>
      </c>
      <c r="B780" s="176">
        <f t="shared" si="24"/>
        <v>12</v>
      </c>
      <c r="C780" s="176">
        <v>777</v>
      </c>
      <c r="D780" s="176"/>
      <c r="E780" s="176">
        <f t="shared" si="25"/>
      </c>
    </row>
    <row r="781" spans="1:5" ht="12.75">
      <c r="A781" s="175" t="str">
        <f>Clubrecords!L162</f>
        <v>F. SEPPENWOOLDE</v>
      </c>
      <c r="B781" s="176">
        <f t="shared" si="24"/>
        <v>12</v>
      </c>
      <c r="C781" s="176">
        <v>778</v>
      </c>
      <c r="D781" s="176"/>
      <c r="E781" s="176">
        <f t="shared" si="25"/>
      </c>
    </row>
    <row r="782" spans="1:5" ht="12.75">
      <c r="A782" s="175" t="str">
        <f>Clubrecords!L165</f>
        <v>R. STAM</v>
      </c>
      <c r="B782" s="176">
        <f t="shared" si="24"/>
        <v>4</v>
      </c>
      <c r="C782" s="176">
        <v>779</v>
      </c>
      <c r="D782" s="176"/>
      <c r="E782" s="176">
        <f t="shared" si="25"/>
      </c>
    </row>
    <row r="783" spans="1:5" ht="12.75">
      <c r="A783" s="175">
        <f>Clubrecords!L171</f>
        <v>0</v>
      </c>
      <c r="B783" s="176">
        <f t="shared" si="24"/>
      </c>
      <c r="C783" s="176">
        <v>780</v>
      </c>
      <c r="D783" s="176"/>
      <c r="E783" s="176">
        <f t="shared" si="25"/>
      </c>
    </row>
    <row r="784" spans="1:5" ht="12.75">
      <c r="A784" s="175">
        <f>Clubrecords!L177</f>
        <v>0</v>
      </c>
      <c r="B784" s="176">
        <f t="shared" si="24"/>
      </c>
      <c r="C784" s="176">
        <v>781</v>
      </c>
      <c r="D784" s="176"/>
      <c r="E784" s="176">
        <f t="shared" si="25"/>
      </c>
    </row>
    <row r="785" spans="1:5" ht="12.75">
      <c r="A785" s="175" t="str">
        <f>Clubrecords!L180</f>
        <v>A. KAYA</v>
      </c>
      <c r="B785" s="176">
        <f t="shared" si="24"/>
        <v>8</v>
      </c>
      <c r="C785" s="176">
        <v>782</v>
      </c>
      <c r="D785" s="176"/>
      <c r="E785" s="176">
        <f t="shared" si="25"/>
      </c>
    </row>
    <row r="786" spans="1:5" ht="12.75">
      <c r="A786" s="175">
        <f>Clubrecords!L183</f>
        <v>0</v>
      </c>
      <c r="B786" s="176">
        <f t="shared" si="24"/>
      </c>
      <c r="C786" s="176">
        <v>783</v>
      </c>
      <c r="D786" s="176"/>
      <c r="E786" s="176">
        <f t="shared" si="25"/>
      </c>
    </row>
    <row r="787" spans="1:5" ht="12.75">
      <c r="A787" s="175" t="str">
        <f>Clubrecords!L186</f>
        <v>W. DENNEKAMP</v>
      </c>
      <c r="B787" s="176">
        <f t="shared" si="24"/>
        <v>38</v>
      </c>
      <c r="C787" s="176">
        <v>784</v>
      </c>
      <c r="D787" s="176"/>
      <c r="E787" s="176">
        <f t="shared" si="25"/>
      </c>
    </row>
    <row r="788" spans="1:5" ht="12.75">
      <c r="A788" s="175">
        <f>Clubrecords!L189</f>
        <v>0</v>
      </c>
      <c r="B788" s="176">
        <f t="shared" si="24"/>
      </c>
      <c r="C788" s="176">
        <v>785</v>
      </c>
      <c r="D788" s="176"/>
      <c r="E788" s="176">
        <f t="shared" si="25"/>
      </c>
    </row>
    <row r="789" spans="1:5" ht="12.75">
      <c r="A789" s="175">
        <f>Clubrecords!L192</f>
        <v>0</v>
      </c>
      <c r="B789" s="176">
        <f t="shared" si="24"/>
      </c>
      <c r="C789" s="176">
        <v>786</v>
      </c>
      <c r="D789" s="176"/>
      <c r="E789" s="176">
        <f t="shared" si="25"/>
      </c>
    </row>
    <row r="790" spans="1:5" ht="12.75">
      <c r="A790" s="175" t="str">
        <f>Clubrecords!L195</f>
        <v>T. BOERMAN</v>
      </c>
      <c r="B790" s="176">
        <f t="shared" si="24"/>
        <v>4</v>
      </c>
      <c r="C790" s="176">
        <v>787</v>
      </c>
      <c r="D790" s="176"/>
      <c r="E790" s="176">
        <f t="shared" si="25"/>
      </c>
    </row>
    <row r="791" spans="1:5" ht="12.75">
      <c r="A791" s="175" t="str">
        <f>Clubrecords!L198</f>
        <v>R. STAM</v>
      </c>
      <c r="B791" s="176">
        <f t="shared" si="24"/>
        <v>4</v>
      </c>
      <c r="C791" s="176">
        <v>788</v>
      </c>
      <c r="D791" s="176"/>
      <c r="E791" s="176">
        <f t="shared" si="25"/>
      </c>
    </row>
    <row r="792" spans="1:5" ht="12.75">
      <c r="A792" s="175" t="str">
        <f>Clubrecords!L201</f>
        <v>M. OTTEN</v>
      </c>
      <c r="B792" s="176">
        <f t="shared" si="24"/>
        <v>2</v>
      </c>
      <c r="C792" s="176">
        <v>789</v>
      </c>
      <c r="D792" s="176"/>
      <c r="E792" s="176">
        <f t="shared" si="25"/>
      </c>
    </row>
    <row r="793" spans="1:5" ht="12.75">
      <c r="A793" s="175">
        <f>Clubrecords!L204</f>
        <v>0</v>
      </c>
      <c r="B793" s="176">
        <f t="shared" si="24"/>
      </c>
      <c r="C793" s="176">
        <v>790</v>
      </c>
      <c r="D793" s="176"/>
      <c r="E793" s="176">
        <f t="shared" si="25"/>
      </c>
    </row>
    <row r="794" spans="1:5" ht="12.75">
      <c r="A794" s="175" t="str">
        <f>Clubrecords!L207</f>
        <v>J. v/d BELT</v>
      </c>
      <c r="B794" s="176">
        <f t="shared" si="24"/>
        <v>1</v>
      </c>
      <c r="C794" s="176">
        <v>791</v>
      </c>
      <c r="D794" s="176"/>
      <c r="E794" s="176">
        <f t="shared" si="25"/>
      </c>
    </row>
    <row r="795" spans="1:5" ht="12.75">
      <c r="A795" s="175" t="str">
        <f>Clubrecords!L210</f>
        <v>F. SEPPENWOOLDE</v>
      </c>
      <c r="B795" s="176">
        <f t="shared" si="24"/>
        <v>12</v>
      </c>
      <c r="C795" s="176">
        <v>792</v>
      </c>
      <c r="D795" s="176"/>
      <c r="E795" s="176">
        <f t="shared" si="25"/>
      </c>
    </row>
    <row r="796" spans="1:5" ht="12.75">
      <c r="A796" s="175" t="str">
        <f>Clubrecords!L213</f>
        <v>F. SEPPENWOOLDE</v>
      </c>
      <c r="B796" s="176">
        <f t="shared" si="24"/>
        <v>12</v>
      </c>
      <c r="C796" s="176">
        <v>793</v>
      </c>
      <c r="D796" s="176"/>
      <c r="E796" s="176">
        <f t="shared" si="25"/>
      </c>
    </row>
    <row r="797" spans="1:5" ht="12.75">
      <c r="A797" s="175" t="str">
        <f>Clubrecords!L216</f>
        <v>M. AVERESCH</v>
      </c>
      <c r="B797" s="176">
        <f t="shared" si="24"/>
        <v>3</v>
      </c>
      <c r="C797" s="176">
        <v>794</v>
      </c>
      <c r="D797" s="176"/>
      <c r="E797" s="176">
        <f t="shared" si="25"/>
      </c>
    </row>
    <row r="798" spans="1:5" ht="12.75">
      <c r="A798" s="175">
        <f>Clubrecords!L219</f>
        <v>0</v>
      </c>
      <c r="B798" s="176">
        <f t="shared" si="24"/>
      </c>
      <c r="C798" s="176">
        <v>795</v>
      </c>
      <c r="D798" s="176"/>
      <c r="E798" s="176">
        <f t="shared" si="25"/>
      </c>
    </row>
    <row r="799" spans="1:5" ht="12.75">
      <c r="A799" s="175">
        <f>Clubrecords!L222</f>
        <v>0</v>
      </c>
      <c r="B799" s="176">
        <f t="shared" si="24"/>
      </c>
      <c r="C799" s="176">
        <v>796</v>
      </c>
      <c r="D799" s="176"/>
      <c r="E799" s="176">
        <f t="shared" si="25"/>
      </c>
    </row>
    <row r="800" spans="1:5" ht="12.75">
      <c r="A800" s="175">
        <f>Clubrecords!L225</f>
        <v>0</v>
      </c>
      <c r="B800" s="176">
        <f t="shared" si="24"/>
      </c>
      <c r="C800" s="176">
        <v>797</v>
      </c>
      <c r="D800" s="176"/>
      <c r="E800" s="176">
        <f t="shared" si="25"/>
      </c>
    </row>
    <row r="801" spans="1:5" ht="12.75">
      <c r="A801" s="175">
        <f>Clubrecords!L228</f>
        <v>0</v>
      </c>
      <c r="B801" s="176">
        <f t="shared" si="24"/>
      </c>
      <c r="C801" s="176">
        <v>798</v>
      </c>
      <c r="D801" s="176"/>
      <c r="E801" s="176">
        <f t="shared" si="25"/>
      </c>
    </row>
    <row r="802" spans="1:5" ht="12.75">
      <c r="A802" s="175" t="str">
        <f>Clubrecords!M5</f>
        <v>C. WEGDAM</v>
      </c>
      <c r="B802" s="176">
        <f t="shared" si="24"/>
        <v>7</v>
      </c>
      <c r="C802" s="176">
        <v>799</v>
      </c>
      <c r="D802" s="176"/>
      <c r="E802" s="176">
        <f t="shared" si="25"/>
      </c>
    </row>
    <row r="803" spans="1:5" ht="12.75">
      <c r="A803" s="175" t="str">
        <f>Clubrecords!M8</f>
        <v>C. WEGDAM</v>
      </c>
      <c r="B803" s="176">
        <f t="shared" si="24"/>
        <v>7</v>
      </c>
      <c r="C803" s="176">
        <v>800</v>
      </c>
      <c r="D803" s="176"/>
      <c r="E803" s="176">
        <f t="shared" si="25"/>
      </c>
    </row>
    <row r="804" spans="1:5" ht="12.75">
      <c r="A804" s="175" t="str">
        <f>Clubrecords!M11</f>
        <v>E. BRINKMAN</v>
      </c>
      <c r="B804" s="176">
        <f t="shared" si="24"/>
        <v>8</v>
      </c>
      <c r="C804" s="176">
        <v>801</v>
      </c>
      <c r="D804" s="176"/>
      <c r="E804" s="176">
        <f t="shared" si="25"/>
      </c>
    </row>
    <row r="805" spans="1:5" ht="12.75">
      <c r="A805" s="175" t="str">
        <f>Clubrecords!M14</f>
        <v>L. RUIJS</v>
      </c>
      <c r="B805" s="176">
        <f t="shared" si="24"/>
        <v>2</v>
      </c>
      <c r="C805" s="176">
        <v>802</v>
      </c>
      <c r="D805" s="176"/>
      <c r="E805" s="176">
        <f t="shared" si="25"/>
      </c>
    </row>
    <row r="806" spans="1:5" ht="12.75">
      <c r="A806" s="175" t="str">
        <f>Clubrecords!M17</f>
        <v>M. SCHIPPERS</v>
      </c>
      <c r="B806" s="176">
        <f t="shared" si="24"/>
        <v>9</v>
      </c>
      <c r="C806" s="176">
        <v>803</v>
      </c>
      <c r="D806" s="176"/>
      <c r="E806" s="176">
        <f t="shared" si="25"/>
      </c>
    </row>
    <row r="807" spans="1:5" ht="12.75">
      <c r="A807" s="175" t="str">
        <f>Clubrecords!M20</f>
        <v>C. SLINKMAN</v>
      </c>
      <c r="B807" s="176">
        <f t="shared" si="24"/>
        <v>4</v>
      </c>
      <c r="C807" s="176">
        <v>804</v>
      </c>
      <c r="D807" s="176"/>
      <c r="E807" s="176">
        <f t="shared" si="25"/>
      </c>
    </row>
    <row r="808" spans="1:5" ht="12.75">
      <c r="A808" s="175" t="str">
        <f>Clubrecords!M23</f>
        <v>A. BIJPOST</v>
      </c>
      <c r="B808" s="176">
        <f t="shared" si="24"/>
        <v>2</v>
      </c>
      <c r="C808" s="176">
        <v>805</v>
      </c>
      <c r="D808" s="176"/>
      <c r="E808" s="176">
        <f t="shared" si="25"/>
      </c>
    </row>
    <row r="809" spans="1:5" ht="12.75">
      <c r="A809" s="175" t="str">
        <f>Clubrecords!M26</f>
        <v>E. BRINKMAN</v>
      </c>
      <c r="B809" s="176">
        <f t="shared" si="24"/>
        <v>8</v>
      </c>
      <c r="C809" s="176">
        <v>806</v>
      </c>
      <c r="D809" s="176"/>
      <c r="E809" s="176">
        <f t="shared" si="25"/>
      </c>
    </row>
    <row r="810" spans="1:5" ht="12.75">
      <c r="A810" s="175" t="str">
        <f>Clubrecords!M29</f>
        <v>B. OPLAAT</v>
      </c>
      <c r="B810" s="176">
        <f t="shared" si="24"/>
        <v>6</v>
      </c>
      <c r="C810" s="176">
        <v>807</v>
      </c>
      <c r="D810" s="176"/>
      <c r="E810" s="176">
        <f t="shared" si="25"/>
      </c>
    </row>
    <row r="811" spans="1:5" ht="12.75">
      <c r="A811" s="175" t="str">
        <f>Clubrecords!M32</f>
        <v>B. OPLAAT</v>
      </c>
      <c r="B811" s="176">
        <f t="shared" si="24"/>
        <v>6</v>
      </c>
      <c r="C811" s="176">
        <v>808</v>
      </c>
      <c r="D811" s="176"/>
      <c r="E811" s="176">
        <f t="shared" si="25"/>
      </c>
    </row>
    <row r="812" spans="1:5" ht="12.75">
      <c r="A812" s="175" t="str">
        <f>Clubrecords!M35</f>
        <v>S. AVERESCH</v>
      </c>
      <c r="B812" s="176">
        <f t="shared" si="24"/>
        <v>19</v>
      </c>
      <c r="C812" s="176">
        <v>809</v>
      </c>
      <c r="D812" s="176"/>
      <c r="E812" s="176">
        <f t="shared" si="25"/>
      </c>
    </row>
    <row r="813" spans="1:5" ht="12.75">
      <c r="A813" s="175" t="str">
        <f>Clubrecords!M38</f>
        <v>B. OPLAAT</v>
      </c>
      <c r="B813" s="176">
        <f t="shared" si="24"/>
        <v>6</v>
      </c>
      <c r="C813" s="176">
        <v>810</v>
      </c>
      <c r="D813" s="176"/>
      <c r="E813" s="176">
        <f t="shared" si="25"/>
      </c>
    </row>
    <row r="814" spans="1:5" ht="12.75">
      <c r="A814" s="175" t="str">
        <f>Clubrecords!M41</f>
        <v>S. AVERESCH</v>
      </c>
      <c r="B814" s="176">
        <f t="shared" si="24"/>
        <v>19</v>
      </c>
      <c r="C814" s="176">
        <v>811</v>
      </c>
      <c r="D814" s="176"/>
      <c r="E814" s="176">
        <f t="shared" si="25"/>
      </c>
    </row>
    <row r="815" spans="1:5" ht="12.75">
      <c r="A815" s="175" t="str">
        <f>Clubrecords!M44</f>
        <v>M. BOERMAN</v>
      </c>
      <c r="B815" s="176">
        <f t="shared" si="24"/>
        <v>7</v>
      </c>
      <c r="C815" s="176">
        <v>812</v>
      </c>
      <c r="D815" s="176"/>
      <c r="E815" s="176">
        <f t="shared" si="25"/>
      </c>
    </row>
    <row r="816" spans="1:5" ht="12.75">
      <c r="A816" s="175" t="str">
        <f>Clubrecords!M47</f>
        <v>S. AVERESCH</v>
      </c>
      <c r="B816" s="176">
        <f t="shared" si="24"/>
        <v>19</v>
      </c>
      <c r="C816" s="176">
        <v>813</v>
      </c>
      <c r="D816" s="176"/>
      <c r="E816" s="176">
        <f t="shared" si="25"/>
      </c>
    </row>
    <row r="817" spans="1:5" ht="12.75">
      <c r="A817" s="175" t="str">
        <f>Clubrecords!M50</f>
        <v>M. OTTO</v>
      </c>
      <c r="B817" s="176">
        <f t="shared" si="24"/>
        <v>1</v>
      </c>
      <c r="C817" s="176">
        <v>814</v>
      </c>
      <c r="D817" s="176"/>
      <c r="E817" s="176">
        <f t="shared" si="25"/>
      </c>
    </row>
    <row r="818" spans="1:5" ht="12.75">
      <c r="A818" s="175">
        <f>Clubrecords!M53</f>
        <v>0</v>
      </c>
      <c r="B818" s="176">
        <f t="shared" si="24"/>
      </c>
      <c r="C818" s="176">
        <v>815</v>
      </c>
      <c r="D818" s="176"/>
      <c r="E818" s="176">
        <f t="shared" si="25"/>
      </c>
    </row>
    <row r="819" spans="1:5" ht="12.75">
      <c r="A819" s="175">
        <f>Clubrecords!M56</f>
        <v>0</v>
      </c>
      <c r="B819" s="176">
        <f t="shared" si="24"/>
      </c>
      <c r="C819" s="176">
        <v>816</v>
      </c>
      <c r="D819" s="176"/>
      <c r="E819" s="176">
        <f t="shared" si="25"/>
      </c>
    </row>
    <row r="820" spans="1:5" ht="12.75">
      <c r="A820" s="175" t="str">
        <f>Clubrecords!M59</f>
        <v>R. SANDERMAN</v>
      </c>
      <c r="B820" s="176">
        <f t="shared" si="24"/>
        <v>41</v>
      </c>
      <c r="C820" s="176">
        <v>817</v>
      </c>
      <c r="D820" s="176"/>
      <c r="E820" s="176">
        <f t="shared" si="25"/>
      </c>
    </row>
    <row r="821" spans="1:5" ht="12.75">
      <c r="A821" s="175">
        <f>Clubrecords!M62</f>
        <v>0</v>
      </c>
      <c r="B821" s="176">
        <f t="shared" si="24"/>
      </c>
      <c r="C821" s="176">
        <v>818</v>
      </c>
      <c r="D821" s="176"/>
      <c r="E821" s="176">
        <f t="shared" si="25"/>
      </c>
    </row>
    <row r="822" spans="1:5" ht="12.75">
      <c r="A822" s="175">
        <f>Clubrecords!M65</f>
        <v>0</v>
      </c>
      <c r="B822" s="176">
        <f t="shared" si="24"/>
      </c>
      <c r="C822" s="176">
        <v>819</v>
      </c>
      <c r="D822" s="176"/>
      <c r="E822" s="176">
        <f t="shared" si="25"/>
      </c>
    </row>
    <row r="823" spans="1:5" ht="12.75">
      <c r="A823" s="175">
        <f>Clubrecords!M68</f>
        <v>0</v>
      </c>
      <c r="B823" s="176">
        <f t="shared" si="24"/>
      </c>
      <c r="C823" s="176">
        <v>820</v>
      </c>
      <c r="D823" s="176"/>
      <c r="E823" s="176">
        <f t="shared" si="25"/>
      </c>
    </row>
    <row r="824" spans="1:5" ht="12.75">
      <c r="A824" s="175" t="str">
        <f>Clubrecords!M71</f>
        <v>C. SLINKMAN</v>
      </c>
      <c r="B824" s="176">
        <f t="shared" si="24"/>
        <v>4</v>
      </c>
      <c r="C824" s="176">
        <v>821</v>
      </c>
      <c r="D824" s="176"/>
      <c r="E824" s="176">
        <f t="shared" si="25"/>
      </c>
    </row>
    <row r="825" spans="1:5" ht="12.75">
      <c r="A825" s="175">
        <f>Clubrecords!M74</f>
        <v>0</v>
      </c>
      <c r="B825" s="176">
        <f t="shared" si="24"/>
      </c>
      <c r="C825" s="176">
        <v>822</v>
      </c>
      <c r="D825" s="176"/>
      <c r="E825" s="176">
        <f t="shared" si="25"/>
      </c>
    </row>
    <row r="826" spans="1:5" ht="12.75">
      <c r="A826" s="175">
        <f>Clubrecords!M77</f>
        <v>0</v>
      </c>
      <c r="B826" s="176">
        <f t="shared" si="24"/>
      </c>
      <c r="C826" s="176">
        <v>823</v>
      </c>
      <c r="D826" s="176"/>
      <c r="E826" s="176">
        <f t="shared" si="25"/>
      </c>
    </row>
    <row r="827" spans="1:5" ht="12.75">
      <c r="A827" s="175">
        <f>Clubrecords!M78</f>
        <v>0</v>
      </c>
      <c r="B827" s="176">
        <f t="shared" si="24"/>
      </c>
      <c r="C827" s="176">
        <v>824</v>
      </c>
      <c r="D827" s="176"/>
      <c r="E827" s="176">
        <f t="shared" si="25"/>
      </c>
    </row>
    <row r="828" spans="1:5" ht="12.75">
      <c r="A828" s="175">
        <f>Clubrecords!M79</f>
        <v>0</v>
      </c>
      <c r="B828" s="176">
        <f t="shared" si="24"/>
      </c>
      <c r="C828" s="176">
        <v>825</v>
      </c>
      <c r="D828" s="176"/>
      <c r="E828" s="176">
        <f t="shared" si="25"/>
      </c>
    </row>
    <row r="829" spans="1:5" ht="12.75">
      <c r="A829" s="175">
        <f>Clubrecords!M80</f>
        <v>0</v>
      </c>
      <c r="B829" s="176">
        <f t="shared" si="24"/>
      </c>
      <c r="C829" s="176">
        <v>826</v>
      </c>
      <c r="D829" s="176"/>
      <c r="E829" s="176">
        <f t="shared" si="25"/>
      </c>
    </row>
    <row r="830" spans="1:5" ht="12.75">
      <c r="A830" s="175" t="str">
        <f>Clubrecords!M83</f>
        <v>L. BIKKER</v>
      </c>
      <c r="B830" s="176">
        <f t="shared" si="24"/>
        <v>5</v>
      </c>
      <c r="C830" s="176">
        <v>827</v>
      </c>
      <c r="D830" s="176"/>
      <c r="E830" s="176">
        <f t="shared" si="25"/>
      </c>
    </row>
    <row r="831" spans="1:5" ht="12.75">
      <c r="A831" s="175" t="str">
        <f>Clubrecords!M84</f>
        <v>G. HILTJESDAM</v>
      </c>
      <c r="B831" s="176">
        <f t="shared" si="24"/>
        <v>2</v>
      </c>
      <c r="C831" s="176">
        <v>828</v>
      </c>
      <c r="D831" s="176"/>
      <c r="E831" s="176">
        <f t="shared" si="25"/>
      </c>
    </row>
    <row r="832" spans="1:5" ht="12.75">
      <c r="A832" s="175" t="str">
        <f>Clubrecords!M85</f>
        <v>S. ROUWENDAL</v>
      </c>
      <c r="B832" s="176">
        <f t="shared" si="24"/>
        <v>1</v>
      </c>
      <c r="C832" s="176">
        <v>829</v>
      </c>
      <c r="D832" s="176"/>
      <c r="E832" s="176">
        <f t="shared" si="25"/>
      </c>
    </row>
    <row r="833" spans="1:5" ht="12.75">
      <c r="A833" s="175" t="str">
        <f>Clubrecords!M86</f>
        <v>C. WEGDAM</v>
      </c>
      <c r="B833" s="176">
        <f t="shared" si="24"/>
        <v>7</v>
      </c>
      <c r="C833" s="176">
        <v>830</v>
      </c>
      <c r="D833" s="176"/>
      <c r="E833" s="176">
        <f t="shared" si="25"/>
      </c>
    </row>
    <row r="834" spans="1:5" ht="12.75">
      <c r="A834" s="175">
        <f>Clubrecords!M89</f>
        <v>0</v>
      </c>
      <c r="B834" s="176">
        <f aca="true" t="shared" si="26" ref="B834:B897">IF(A834=0,"",_xlfn.COUNTIFS(A$1:A$65536,A834))</f>
      </c>
      <c r="C834" s="176">
        <v>831</v>
      </c>
      <c r="D834" s="176"/>
      <c r="E834" s="176">
        <f t="shared" si="25"/>
      </c>
    </row>
    <row r="835" spans="1:5" ht="12.75">
      <c r="A835" s="175">
        <f>Clubrecords!M90</f>
        <v>0</v>
      </c>
      <c r="B835" s="176">
        <f t="shared" si="26"/>
      </c>
      <c r="C835" s="176">
        <v>832</v>
      </c>
      <c r="D835" s="176"/>
      <c r="E835" s="176">
        <f t="shared" si="25"/>
      </c>
    </row>
    <row r="836" spans="1:5" ht="12.75">
      <c r="A836" s="175">
        <f>Clubrecords!M91</f>
        <v>0</v>
      </c>
      <c r="B836" s="176">
        <f t="shared" si="26"/>
      </c>
      <c r="C836" s="176">
        <v>833</v>
      </c>
      <c r="D836" s="176"/>
      <c r="E836" s="176">
        <f aca="true" t="shared" si="27" ref="E836:E899">IF(OR(F836="",F836="Eindtotaal"),"",C836)</f>
      </c>
    </row>
    <row r="837" spans="1:5" ht="12.75">
      <c r="A837" s="175">
        <f>Clubrecords!M92</f>
        <v>0</v>
      </c>
      <c r="B837" s="176">
        <f t="shared" si="26"/>
      </c>
      <c r="C837" s="176">
        <v>834</v>
      </c>
      <c r="D837" s="176"/>
      <c r="E837" s="176">
        <f t="shared" si="27"/>
      </c>
    </row>
    <row r="838" spans="1:5" ht="12.75">
      <c r="A838" s="175">
        <f>Clubrecords!M95</f>
        <v>0</v>
      </c>
      <c r="B838" s="176">
        <f t="shared" si="26"/>
      </c>
      <c r="C838" s="176">
        <v>835</v>
      </c>
      <c r="D838" s="176"/>
      <c r="E838" s="176">
        <f t="shared" si="27"/>
      </c>
    </row>
    <row r="839" spans="1:5" ht="12.75">
      <c r="A839" s="175">
        <f>Clubrecords!M96</f>
        <v>0</v>
      </c>
      <c r="B839" s="176">
        <f t="shared" si="26"/>
      </c>
      <c r="C839" s="176">
        <v>836</v>
      </c>
      <c r="D839" s="176"/>
      <c r="E839" s="176">
        <f t="shared" si="27"/>
      </c>
    </row>
    <row r="840" spans="1:5" ht="12.75">
      <c r="A840" s="175">
        <f>Clubrecords!M97</f>
        <v>0</v>
      </c>
      <c r="B840" s="176">
        <f t="shared" si="26"/>
      </c>
      <c r="C840" s="176">
        <v>837</v>
      </c>
      <c r="D840" s="176"/>
      <c r="E840" s="176">
        <f t="shared" si="27"/>
      </c>
    </row>
    <row r="841" spans="1:5" ht="12.75">
      <c r="A841" s="175">
        <f>Clubrecords!M98</f>
        <v>0</v>
      </c>
      <c r="B841" s="176">
        <f t="shared" si="26"/>
      </c>
      <c r="C841" s="176">
        <v>838</v>
      </c>
      <c r="D841" s="176"/>
      <c r="E841" s="176">
        <f t="shared" si="27"/>
      </c>
    </row>
    <row r="842" spans="1:5" ht="12.75">
      <c r="A842" s="175">
        <f>Clubrecords!M101</f>
        <v>0</v>
      </c>
      <c r="B842" s="176">
        <f t="shared" si="26"/>
      </c>
      <c r="C842" s="176">
        <v>839</v>
      </c>
      <c r="D842" s="176"/>
      <c r="E842" s="176">
        <f t="shared" si="27"/>
      </c>
    </row>
    <row r="843" spans="1:5" ht="12.75">
      <c r="A843" s="175">
        <f>Clubrecords!M102</f>
        <v>0</v>
      </c>
      <c r="B843" s="176">
        <f t="shared" si="26"/>
      </c>
      <c r="C843" s="176">
        <v>840</v>
      </c>
      <c r="D843" s="176"/>
      <c r="E843" s="176">
        <f t="shared" si="27"/>
      </c>
    </row>
    <row r="844" spans="1:5" ht="12.75">
      <c r="A844" s="175">
        <f>Clubrecords!M103</f>
        <v>0</v>
      </c>
      <c r="B844" s="176">
        <f t="shared" si="26"/>
      </c>
      <c r="C844" s="176">
        <v>841</v>
      </c>
      <c r="D844" s="176"/>
      <c r="E844" s="176">
        <f t="shared" si="27"/>
      </c>
    </row>
    <row r="845" spans="1:5" ht="12.75">
      <c r="A845" s="175">
        <f>Clubrecords!M104</f>
        <v>0</v>
      </c>
      <c r="B845" s="176">
        <f t="shared" si="26"/>
      </c>
      <c r="C845" s="176">
        <v>842</v>
      </c>
      <c r="D845" s="176"/>
      <c r="E845" s="176">
        <f t="shared" si="27"/>
      </c>
    </row>
    <row r="846" spans="1:5" ht="12.75">
      <c r="A846" s="175">
        <f>Clubrecords!M107</f>
        <v>0</v>
      </c>
      <c r="B846" s="176">
        <f t="shared" si="26"/>
      </c>
      <c r="C846" s="176">
        <v>843</v>
      </c>
      <c r="D846" s="176"/>
      <c r="E846" s="176">
        <f t="shared" si="27"/>
      </c>
    </row>
    <row r="847" spans="1:5" ht="12.75">
      <c r="A847" s="175">
        <f>Clubrecords!M108</f>
        <v>0</v>
      </c>
      <c r="B847" s="176">
        <f t="shared" si="26"/>
      </c>
      <c r="C847" s="176">
        <v>844</v>
      </c>
      <c r="D847" s="176"/>
      <c r="E847" s="176">
        <f t="shared" si="27"/>
      </c>
    </row>
    <row r="848" spans="1:5" ht="12.75">
      <c r="A848" s="175">
        <f>Clubrecords!M109</f>
        <v>0</v>
      </c>
      <c r="B848" s="176">
        <f t="shared" si="26"/>
      </c>
      <c r="C848" s="176">
        <v>845</v>
      </c>
      <c r="D848" s="176"/>
      <c r="E848" s="176">
        <f t="shared" si="27"/>
      </c>
    </row>
    <row r="849" spans="1:5" ht="12.75">
      <c r="A849" s="175">
        <f>Clubrecords!M110</f>
        <v>0</v>
      </c>
      <c r="B849" s="176">
        <f t="shared" si="26"/>
      </c>
      <c r="C849" s="176">
        <v>846</v>
      </c>
      <c r="D849" s="176"/>
      <c r="E849" s="176">
        <f t="shared" si="27"/>
      </c>
    </row>
    <row r="850" spans="1:5" ht="12.75">
      <c r="A850" s="175" t="str">
        <f>Clubrecords!M114</f>
        <v>B. OPLAAT</v>
      </c>
      <c r="B850" s="176">
        <f t="shared" si="26"/>
        <v>6</v>
      </c>
      <c r="C850" s="176">
        <v>847</v>
      </c>
      <c r="D850" s="176"/>
      <c r="E850" s="176">
        <f t="shared" si="27"/>
      </c>
    </row>
    <row r="851" spans="1:5" ht="12.75">
      <c r="A851" s="175">
        <f>Clubrecords!M117</f>
        <v>0</v>
      </c>
      <c r="B851" s="176">
        <f t="shared" si="26"/>
      </c>
      <c r="C851" s="176">
        <v>848</v>
      </c>
      <c r="D851" s="176"/>
      <c r="E851" s="176">
        <f t="shared" si="27"/>
      </c>
    </row>
    <row r="852" spans="1:5" ht="12.75">
      <c r="A852" s="175" t="str">
        <f>Clubrecords!M120</f>
        <v>A. DANGREMOND</v>
      </c>
      <c r="B852" s="176">
        <f t="shared" si="26"/>
        <v>16</v>
      </c>
      <c r="C852" s="176">
        <v>849</v>
      </c>
      <c r="D852" s="176"/>
      <c r="E852" s="176">
        <f t="shared" si="27"/>
      </c>
    </row>
    <row r="853" spans="1:5" ht="12.75">
      <c r="A853" s="175" t="str">
        <f>Clubrecords!M123</f>
        <v>M. SCHIPPERS</v>
      </c>
      <c r="B853" s="176">
        <f t="shared" si="26"/>
        <v>9</v>
      </c>
      <c r="C853" s="176">
        <v>850</v>
      </c>
      <c r="D853" s="176"/>
      <c r="E853" s="176">
        <f t="shared" si="27"/>
      </c>
    </row>
    <row r="854" spans="1:5" ht="12.75">
      <c r="A854" s="175" t="str">
        <f>Clubrecords!M126</f>
        <v>W. NIJMEIJER</v>
      </c>
      <c r="B854" s="176">
        <f t="shared" si="26"/>
        <v>11</v>
      </c>
      <c r="C854" s="176">
        <v>851</v>
      </c>
      <c r="D854" s="176"/>
      <c r="E854" s="176">
        <f t="shared" si="27"/>
      </c>
    </row>
    <row r="855" spans="1:5" ht="12.75">
      <c r="A855" s="175" t="str">
        <f>Clubrecords!M129</f>
        <v>N. WESSELS</v>
      </c>
      <c r="B855" s="176">
        <f t="shared" si="26"/>
        <v>12</v>
      </c>
      <c r="C855" s="176">
        <v>852</v>
      </c>
      <c r="D855" s="176"/>
      <c r="E855" s="176">
        <f t="shared" si="27"/>
      </c>
    </row>
    <row r="856" spans="1:5" ht="12.75">
      <c r="A856" s="175" t="str">
        <f>Clubrecords!M132</f>
        <v>N. WESSELS</v>
      </c>
      <c r="B856" s="176">
        <f t="shared" si="26"/>
        <v>12</v>
      </c>
      <c r="C856" s="176">
        <v>853</v>
      </c>
      <c r="D856" s="176"/>
      <c r="E856" s="176">
        <f t="shared" si="27"/>
      </c>
    </row>
    <row r="857" spans="1:5" ht="12.75">
      <c r="A857" s="175" t="str">
        <f>Clubrecords!M135</f>
        <v>M. SCHIPPERS</v>
      </c>
      <c r="B857" s="176">
        <f t="shared" si="26"/>
        <v>9</v>
      </c>
      <c r="C857" s="176">
        <v>854</v>
      </c>
      <c r="D857" s="176"/>
      <c r="E857" s="176">
        <f t="shared" si="27"/>
      </c>
    </row>
    <row r="858" spans="1:5" ht="12.75">
      <c r="A858" s="175" t="str">
        <f>Clubrecords!M153</f>
        <v>E. BRINKMAN</v>
      </c>
      <c r="B858" s="176">
        <f t="shared" si="26"/>
        <v>8</v>
      </c>
      <c r="C858" s="176">
        <v>855</v>
      </c>
      <c r="D858" s="176"/>
      <c r="E858" s="176">
        <f t="shared" si="27"/>
      </c>
    </row>
    <row r="859" spans="1:5" ht="12.75">
      <c r="A859" s="175" t="str">
        <f>Clubrecords!M156</f>
        <v>D. WILLEMS</v>
      </c>
      <c r="B859" s="176">
        <f t="shared" si="26"/>
        <v>1</v>
      </c>
      <c r="C859" s="176">
        <v>856</v>
      </c>
      <c r="D859" s="176"/>
      <c r="E859" s="176">
        <f t="shared" si="27"/>
      </c>
    </row>
    <row r="860" spans="1:5" ht="12.75">
      <c r="A860" s="175" t="str">
        <f>Clubrecords!M159</f>
        <v>L. BIKKER</v>
      </c>
      <c r="B860" s="176">
        <f t="shared" si="26"/>
        <v>5</v>
      </c>
      <c r="C860" s="176">
        <v>857</v>
      </c>
      <c r="D860" s="176"/>
      <c r="E860" s="176">
        <f t="shared" si="27"/>
      </c>
    </row>
    <row r="861" spans="1:5" ht="12.75">
      <c r="A861" s="175" t="str">
        <f>Clubrecords!M162</f>
        <v>E. BRINKMAN</v>
      </c>
      <c r="B861" s="176">
        <f t="shared" si="26"/>
        <v>8</v>
      </c>
      <c r="C861" s="176">
        <v>858</v>
      </c>
      <c r="D861" s="176"/>
      <c r="E861" s="176">
        <f t="shared" si="27"/>
      </c>
    </row>
    <row r="862" spans="1:5" ht="12.75">
      <c r="A862" s="175" t="str">
        <f>Clubrecords!M165</f>
        <v>M. SCHIPPERS</v>
      </c>
      <c r="B862" s="176">
        <f t="shared" si="26"/>
        <v>9</v>
      </c>
      <c r="C862" s="176">
        <v>859</v>
      </c>
      <c r="D862" s="176"/>
      <c r="E862" s="176">
        <f t="shared" si="27"/>
      </c>
    </row>
    <row r="863" spans="1:5" ht="12.75">
      <c r="A863" s="175">
        <f>Clubrecords!M171</f>
        <v>0</v>
      </c>
      <c r="B863" s="176">
        <f t="shared" si="26"/>
      </c>
      <c r="C863" s="176">
        <v>860</v>
      </c>
      <c r="D863" s="176"/>
      <c r="E863" s="176">
        <f t="shared" si="27"/>
      </c>
    </row>
    <row r="864" spans="1:5" ht="12.75">
      <c r="A864" s="175">
        <f>Clubrecords!M177</f>
        <v>0</v>
      </c>
      <c r="B864" s="176">
        <f t="shared" si="26"/>
      </c>
      <c r="C864" s="176">
        <v>861</v>
      </c>
      <c r="D864" s="176"/>
      <c r="E864" s="176">
        <f t="shared" si="27"/>
      </c>
    </row>
    <row r="865" spans="1:5" ht="12.75">
      <c r="A865" s="175" t="str">
        <f>Clubrecords!M180</f>
        <v>M. BRUGGINK</v>
      </c>
      <c r="B865" s="176">
        <f t="shared" si="26"/>
        <v>9</v>
      </c>
      <c r="C865" s="176">
        <v>862</v>
      </c>
      <c r="D865" s="176"/>
      <c r="E865" s="176">
        <f t="shared" si="27"/>
      </c>
    </row>
    <row r="866" spans="1:5" ht="12.75">
      <c r="A866" s="175" t="str">
        <f>Clubrecords!M183</f>
        <v>S. AVERESCH</v>
      </c>
      <c r="B866" s="176">
        <f t="shared" si="26"/>
        <v>19</v>
      </c>
      <c r="C866" s="176">
        <v>863</v>
      </c>
      <c r="D866" s="176"/>
      <c r="E866" s="176">
        <f t="shared" si="27"/>
      </c>
    </row>
    <row r="867" spans="1:5" ht="12.75">
      <c r="A867" s="175">
        <f>Clubrecords!M186</f>
        <v>0</v>
      </c>
      <c r="B867" s="176">
        <f t="shared" si="26"/>
      </c>
      <c r="C867" s="176">
        <v>864</v>
      </c>
      <c r="D867" s="176"/>
      <c r="E867" s="176">
        <f t="shared" si="27"/>
      </c>
    </row>
    <row r="868" spans="1:5" ht="12.75">
      <c r="A868" s="175" t="str">
        <f>Clubrecords!M189</f>
        <v>B. OPLAAT</v>
      </c>
      <c r="B868" s="176">
        <f t="shared" si="26"/>
        <v>6</v>
      </c>
      <c r="C868" s="176">
        <v>865</v>
      </c>
      <c r="D868" s="176"/>
      <c r="E868" s="176">
        <f t="shared" si="27"/>
      </c>
    </row>
    <row r="869" spans="1:5" ht="12.75">
      <c r="A869" s="175">
        <f>Clubrecords!M192</f>
        <v>0</v>
      </c>
      <c r="B869" s="176">
        <f t="shared" si="26"/>
      </c>
      <c r="C869" s="176">
        <v>866</v>
      </c>
      <c r="D869" s="176"/>
      <c r="E869" s="176">
        <f t="shared" si="27"/>
      </c>
    </row>
    <row r="870" spans="1:5" ht="12.75">
      <c r="A870" s="175" t="str">
        <f>Clubrecords!M195</f>
        <v>R. KOLTHOF</v>
      </c>
      <c r="B870" s="176">
        <f t="shared" si="26"/>
        <v>2</v>
      </c>
      <c r="C870" s="176">
        <v>867</v>
      </c>
      <c r="D870" s="176"/>
      <c r="E870" s="176">
        <f t="shared" si="27"/>
      </c>
    </row>
    <row r="871" spans="1:5" ht="12.75">
      <c r="A871" s="175" t="str">
        <f>Clubrecords!M198</f>
        <v>E. BRINKMAN</v>
      </c>
      <c r="B871" s="176">
        <f t="shared" si="26"/>
        <v>8</v>
      </c>
      <c r="C871" s="176">
        <v>868</v>
      </c>
      <c r="D871" s="176"/>
      <c r="E871" s="176">
        <f t="shared" si="27"/>
      </c>
    </row>
    <row r="872" spans="1:5" ht="12.75">
      <c r="A872" s="175" t="str">
        <f>Clubrecords!M201</f>
        <v>M. SCHIPPERS</v>
      </c>
      <c r="B872" s="176">
        <f t="shared" si="26"/>
        <v>9</v>
      </c>
      <c r="C872" s="176">
        <v>869</v>
      </c>
      <c r="D872" s="176"/>
      <c r="E872" s="176">
        <f t="shared" si="27"/>
      </c>
    </row>
    <row r="873" spans="1:5" ht="12.75">
      <c r="A873" s="175">
        <f>Clubrecords!M204</f>
        <v>0</v>
      </c>
      <c r="B873" s="176">
        <f t="shared" si="26"/>
      </c>
      <c r="C873" s="176">
        <v>870</v>
      </c>
      <c r="D873" s="176"/>
      <c r="E873" s="176">
        <f t="shared" si="27"/>
      </c>
    </row>
    <row r="874" spans="1:5" ht="12.75">
      <c r="A874" s="175" t="str">
        <f>Clubrecords!M207</f>
        <v>M. SCHIPPERS</v>
      </c>
      <c r="B874" s="176">
        <f t="shared" si="26"/>
        <v>9</v>
      </c>
      <c r="C874" s="176">
        <v>871</v>
      </c>
      <c r="D874" s="176"/>
      <c r="E874" s="176">
        <f t="shared" si="27"/>
      </c>
    </row>
    <row r="875" spans="1:5" ht="12.75">
      <c r="A875" s="175" t="str">
        <f>Clubrecords!M210</f>
        <v>W. NIJMEIJER</v>
      </c>
      <c r="B875" s="176">
        <f t="shared" si="26"/>
        <v>11</v>
      </c>
      <c r="C875" s="176">
        <v>872</v>
      </c>
      <c r="D875" s="176"/>
      <c r="E875" s="176">
        <f t="shared" si="27"/>
      </c>
    </row>
    <row r="876" spans="1:5" ht="12.75">
      <c r="A876" s="175" t="str">
        <f>Clubrecords!M213</f>
        <v>W. NIJMEIJER</v>
      </c>
      <c r="B876" s="176">
        <f t="shared" si="26"/>
        <v>11</v>
      </c>
      <c r="C876" s="176">
        <v>873</v>
      </c>
      <c r="D876" s="176"/>
      <c r="E876" s="176">
        <f t="shared" si="27"/>
      </c>
    </row>
    <row r="877" spans="1:5" ht="12.75">
      <c r="A877" s="175" t="str">
        <f>Clubrecords!M216</f>
        <v>R. SANDERMAN</v>
      </c>
      <c r="B877" s="176">
        <f t="shared" si="26"/>
        <v>41</v>
      </c>
      <c r="C877" s="176">
        <v>874</v>
      </c>
      <c r="D877" s="176"/>
      <c r="E877" s="176">
        <f t="shared" si="27"/>
      </c>
    </row>
    <row r="878" spans="1:5" ht="12.75">
      <c r="A878" s="175">
        <f>Clubrecords!M219</f>
        <v>0</v>
      </c>
      <c r="B878" s="176">
        <f t="shared" si="26"/>
      </c>
      <c r="C878" s="176">
        <v>875</v>
      </c>
      <c r="D878" s="176"/>
      <c r="E878" s="176">
        <f t="shared" si="27"/>
      </c>
    </row>
    <row r="879" spans="1:5" ht="12.75">
      <c r="A879" s="175">
        <f>Clubrecords!M222</f>
        <v>0</v>
      </c>
      <c r="B879" s="176">
        <f t="shared" si="26"/>
      </c>
      <c r="C879" s="176">
        <v>876</v>
      </c>
      <c r="D879" s="176"/>
      <c r="E879" s="176">
        <f t="shared" si="27"/>
      </c>
    </row>
    <row r="880" spans="1:5" ht="12.75">
      <c r="A880" s="175">
        <f>Clubrecords!M225</f>
        <v>0</v>
      </c>
      <c r="B880" s="176">
        <f t="shared" si="26"/>
      </c>
      <c r="C880" s="176">
        <v>877</v>
      </c>
      <c r="D880" s="176"/>
      <c r="E880" s="176">
        <f t="shared" si="27"/>
      </c>
    </row>
    <row r="881" spans="1:5" ht="12.75">
      <c r="A881" s="175">
        <f>Clubrecords!M228</f>
        <v>0</v>
      </c>
      <c r="B881" s="176">
        <f t="shared" si="26"/>
      </c>
      <c r="C881" s="176">
        <v>878</v>
      </c>
      <c r="D881" s="176"/>
      <c r="E881" s="176">
        <f t="shared" si="27"/>
      </c>
    </row>
    <row r="882" spans="1:5" ht="12.75">
      <c r="A882" s="175">
        <f>Clubrecords!N5</f>
        <v>0</v>
      </c>
      <c r="B882" s="176">
        <f t="shared" si="26"/>
      </c>
      <c r="C882" s="176">
        <v>879</v>
      </c>
      <c r="D882" s="176"/>
      <c r="E882" s="176">
        <f t="shared" si="27"/>
      </c>
    </row>
    <row r="883" spans="1:5" ht="12.75">
      <c r="A883" s="175">
        <f>Clubrecords!N8</f>
        <v>0</v>
      </c>
      <c r="B883" s="176">
        <f t="shared" si="26"/>
      </c>
      <c r="C883" s="176">
        <v>880</v>
      </c>
      <c r="D883" s="176"/>
      <c r="E883" s="176">
        <f t="shared" si="27"/>
      </c>
    </row>
    <row r="884" spans="1:5" ht="12.75">
      <c r="A884" s="175">
        <f>Clubrecords!N11</f>
        <v>0</v>
      </c>
      <c r="B884" s="176">
        <f t="shared" si="26"/>
      </c>
      <c r="C884" s="176">
        <v>881</v>
      </c>
      <c r="D884" s="176"/>
      <c r="E884" s="176">
        <f t="shared" si="27"/>
      </c>
    </row>
    <row r="885" spans="1:5" ht="12.75">
      <c r="A885" s="175" t="str">
        <f>Clubrecords!N14</f>
        <v>R. v BLIJDERVEEN</v>
      </c>
      <c r="B885" s="176">
        <f t="shared" si="26"/>
        <v>1</v>
      </c>
      <c r="C885" s="176">
        <v>882</v>
      </c>
      <c r="D885" s="176"/>
      <c r="E885" s="176">
        <f t="shared" si="27"/>
      </c>
    </row>
    <row r="886" spans="1:5" ht="12.75">
      <c r="A886" s="175" t="str">
        <f>Clubrecords!N17</f>
        <v>F. SEPPENWOOLDE</v>
      </c>
      <c r="B886" s="176">
        <f t="shared" si="26"/>
        <v>12</v>
      </c>
      <c r="C886" s="176">
        <v>883</v>
      </c>
      <c r="D886" s="176"/>
      <c r="E886" s="176">
        <f t="shared" si="27"/>
      </c>
    </row>
    <row r="887" spans="1:5" ht="12.75">
      <c r="A887" s="175" t="str">
        <f>Clubrecords!N20</f>
        <v>N. DENNEKAMP</v>
      </c>
      <c r="B887" s="176">
        <f t="shared" si="26"/>
        <v>30</v>
      </c>
      <c r="C887" s="176">
        <v>884</v>
      </c>
      <c r="D887" s="176"/>
      <c r="E887" s="176">
        <f t="shared" si="27"/>
      </c>
    </row>
    <row r="888" spans="1:5" ht="12.75">
      <c r="A888" s="175" t="str">
        <f>Clubrecords!N23</f>
        <v>N. DENNEKAMP</v>
      </c>
      <c r="B888" s="176">
        <f t="shared" si="26"/>
        <v>30</v>
      </c>
      <c r="C888" s="176">
        <v>885</v>
      </c>
      <c r="D888" s="176"/>
      <c r="E888" s="176">
        <f t="shared" si="27"/>
      </c>
    </row>
    <row r="889" spans="1:5" ht="12.75">
      <c r="A889" s="175" t="str">
        <f>Clubrecords!N26</f>
        <v>J.W. DANGREMOND</v>
      </c>
      <c r="B889" s="176">
        <f t="shared" si="26"/>
        <v>19</v>
      </c>
      <c r="C889" s="176">
        <v>886</v>
      </c>
      <c r="D889" s="176"/>
      <c r="E889" s="176">
        <f t="shared" si="27"/>
      </c>
    </row>
    <row r="890" spans="1:5" ht="12.75">
      <c r="A890" s="175" t="str">
        <f>Clubrecords!N29</f>
        <v>R. SCHULENBURG</v>
      </c>
      <c r="B890" s="176">
        <f t="shared" si="26"/>
        <v>12</v>
      </c>
      <c r="C890" s="176">
        <v>887</v>
      </c>
      <c r="D890" s="176"/>
      <c r="E890" s="176">
        <f t="shared" si="27"/>
      </c>
    </row>
    <row r="891" spans="1:5" ht="12.75">
      <c r="A891" s="175" t="str">
        <f>Clubrecords!N32</f>
        <v>W. DENNEKAMP</v>
      </c>
      <c r="B891" s="176">
        <f t="shared" si="26"/>
        <v>38</v>
      </c>
      <c r="C891" s="176">
        <v>888</v>
      </c>
      <c r="D891" s="176"/>
      <c r="E891" s="176">
        <f t="shared" si="27"/>
      </c>
    </row>
    <row r="892" spans="1:5" ht="12.75">
      <c r="A892" s="175" t="str">
        <f>Clubrecords!N35</f>
        <v>R. SCHULENBURG</v>
      </c>
      <c r="B892" s="176">
        <f t="shared" si="26"/>
        <v>12</v>
      </c>
      <c r="C892" s="176">
        <v>889</v>
      </c>
      <c r="D892" s="176"/>
      <c r="E892" s="176">
        <f t="shared" si="27"/>
      </c>
    </row>
    <row r="893" spans="1:5" ht="12.75">
      <c r="A893" s="175" t="str">
        <f>Clubrecords!N38</f>
        <v>A. KAYA</v>
      </c>
      <c r="B893" s="176">
        <f t="shared" si="26"/>
        <v>8</v>
      </c>
      <c r="C893" s="176">
        <v>890</v>
      </c>
      <c r="D893" s="176"/>
      <c r="E893" s="176">
        <f t="shared" si="27"/>
      </c>
    </row>
    <row r="894" spans="1:5" ht="12.75">
      <c r="A894" s="175" t="str">
        <f>Clubrecords!N41</f>
        <v>G. SCHUITEMAKER</v>
      </c>
      <c r="B894" s="176">
        <f t="shared" si="26"/>
        <v>2</v>
      </c>
      <c r="C894" s="176">
        <v>891</v>
      </c>
      <c r="D894" s="176"/>
      <c r="E894" s="176">
        <f t="shared" si="27"/>
      </c>
    </row>
    <row r="895" spans="1:5" ht="12.75">
      <c r="A895" s="175" t="str">
        <f>Clubrecords!N44</f>
        <v>M. AVERESCH</v>
      </c>
      <c r="B895" s="176">
        <f t="shared" si="26"/>
        <v>3</v>
      </c>
      <c r="C895" s="176">
        <v>892</v>
      </c>
      <c r="D895" s="176"/>
      <c r="E895" s="176">
        <f t="shared" si="27"/>
      </c>
    </row>
    <row r="896" spans="1:5" ht="12.75">
      <c r="A896" s="175" t="str">
        <f>Clubrecords!N47</f>
        <v>R. SCHULENBURG</v>
      </c>
      <c r="B896" s="176">
        <f t="shared" si="26"/>
        <v>12</v>
      </c>
      <c r="C896" s="176">
        <v>893</v>
      </c>
      <c r="D896" s="176"/>
      <c r="E896" s="176">
        <f t="shared" si="27"/>
      </c>
    </row>
    <row r="897" spans="1:5" ht="12.75">
      <c r="A897" s="175" t="str">
        <f>Clubrecords!N50</f>
        <v>M. SWABEDISSEN</v>
      </c>
      <c r="B897" s="176">
        <f t="shared" si="26"/>
        <v>11</v>
      </c>
      <c r="C897" s="176">
        <v>894</v>
      </c>
      <c r="D897" s="176"/>
      <c r="E897" s="176">
        <f t="shared" si="27"/>
      </c>
    </row>
    <row r="898" spans="1:5" ht="12.75">
      <c r="A898" s="175">
        <f>Clubrecords!N53</f>
        <v>0</v>
      </c>
      <c r="B898" s="176">
        <f aca="true" t="shared" si="28" ref="B898:B961">IF(A898=0,"",_xlfn.COUNTIFS(A$1:A$65536,A898))</f>
      </c>
      <c r="C898" s="176">
        <v>895</v>
      </c>
      <c r="D898" s="176"/>
      <c r="E898" s="176">
        <f t="shared" si="27"/>
      </c>
    </row>
    <row r="899" spans="1:5" ht="12.75">
      <c r="A899" s="175">
        <f>Clubrecords!N56</f>
        <v>0</v>
      </c>
      <c r="B899" s="176">
        <f t="shared" si="28"/>
      </c>
      <c r="C899" s="176">
        <v>896</v>
      </c>
      <c r="D899" s="176"/>
      <c r="E899" s="176">
        <f t="shared" si="27"/>
      </c>
    </row>
    <row r="900" spans="1:5" ht="12.75">
      <c r="A900" s="175">
        <f>Clubrecords!N59</f>
        <v>0</v>
      </c>
      <c r="B900" s="176">
        <f t="shared" si="28"/>
      </c>
      <c r="C900" s="176">
        <v>897</v>
      </c>
      <c r="D900" s="176"/>
      <c r="E900" s="176">
        <f aca="true" t="shared" si="29" ref="E900:E963">IF(OR(F900="",F900="Eindtotaal"),"",C900)</f>
      </c>
    </row>
    <row r="901" spans="1:5" ht="12.75">
      <c r="A901" s="175" t="str">
        <f>Clubrecords!N62</f>
        <v>N. DENNEKAMP</v>
      </c>
      <c r="B901" s="176">
        <f t="shared" si="28"/>
        <v>30</v>
      </c>
      <c r="C901" s="176">
        <v>898</v>
      </c>
      <c r="D901" s="176"/>
      <c r="E901" s="176">
        <f t="shared" si="29"/>
      </c>
    </row>
    <row r="902" spans="1:5" ht="12.75">
      <c r="A902" s="175">
        <f>Clubrecords!N65</f>
        <v>0</v>
      </c>
      <c r="B902" s="176">
        <f t="shared" si="28"/>
      </c>
      <c r="C902" s="176">
        <v>899</v>
      </c>
      <c r="D902" s="176"/>
      <c r="E902" s="176">
        <f t="shared" si="29"/>
      </c>
    </row>
    <row r="903" spans="1:5" ht="12.75">
      <c r="A903" s="175">
        <f>Clubrecords!N68</f>
        <v>0</v>
      </c>
      <c r="B903" s="176">
        <f t="shared" si="28"/>
      </c>
      <c r="C903" s="176">
        <v>900</v>
      </c>
      <c r="D903" s="176"/>
      <c r="E903" s="176">
        <f t="shared" si="29"/>
      </c>
    </row>
    <row r="904" spans="1:5" ht="12.75">
      <c r="A904" s="175" t="str">
        <f>Clubrecords!N71</f>
        <v>N. DENNEKAMP</v>
      </c>
      <c r="B904" s="176">
        <f t="shared" si="28"/>
        <v>30</v>
      </c>
      <c r="C904" s="176">
        <v>901</v>
      </c>
      <c r="D904" s="176"/>
      <c r="E904" s="176">
        <f t="shared" si="29"/>
      </c>
    </row>
    <row r="905" spans="1:5" ht="12.75">
      <c r="A905" s="175">
        <f>Clubrecords!N74</f>
        <v>0</v>
      </c>
      <c r="B905" s="176">
        <f t="shared" si="28"/>
      </c>
      <c r="C905" s="176">
        <v>902</v>
      </c>
      <c r="D905" s="176"/>
      <c r="E905" s="176">
        <f t="shared" si="29"/>
      </c>
    </row>
    <row r="906" spans="1:5" ht="12.75">
      <c r="A906" s="175">
        <f>Clubrecords!N77</f>
        <v>0</v>
      </c>
      <c r="B906" s="176">
        <f t="shared" si="28"/>
      </c>
      <c r="C906" s="176">
        <v>903</v>
      </c>
      <c r="D906" s="176"/>
      <c r="E906" s="176">
        <f t="shared" si="29"/>
      </c>
    </row>
    <row r="907" spans="1:5" ht="12.75">
      <c r="A907" s="175">
        <f>Clubrecords!N78</f>
        <v>0</v>
      </c>
      <c r="B907" s="176">
        <f t="shared" si="28"/>
      </c>
      <c r="C907" s="176">
        <v>904</v>
      </c>
      <c r="D907" s="176"/>
      <c r="E907" s="176">
        <f t="shared" si="29"/>
      </c>
    </row>
    <row r="908" spans="1:5" ht="12.75">
      <c r="A908" s="175">
        <f>Clubrecords!N79</f>
        <v>0</v>
      </c>
      <c r="B908" s="176">
        <f t="shared" si="28"/>
      </c>
      <c r="C908" s="176">
        <v>905</v>
      </c>
      <c r="D908" s="176"/>
      <c r="E908" s="176">
        <f t="shared" si="29"/>
      </c>
    </row>
    <row r="909" spans="1:5" ht="12.75">
      <c r="A909" s="175">
        <f>Clubrecords!N80</f>
        <v>0</v>
      </c>
      <c r="B909" s="176">
        <f t="shared" si="28"/>
      </c>
      <c r="C909" s="176">
        <v>906</v>
      </c>
      <c r="D909" s="176"/>
      <c r="E909" s="176">
        <f t="shared" si="29"/>
      </c>
    </row>
    <row r="910" spans="1:5" ht="12.75">
      <c r="A910" s="175">
        <f>Clubrecords!N83</f>
        <v>0</v>
      </c>
      <c r="B910" s="176">
        <f t="shared" si="28"/>
      </c>
      <c r="C910" s="176">
        <v>907</v>
      </c>
      <c r="D910" s="176"/>
      <c r="E910" s="176">
        <f t="shared" si="29"/>
      </c>
    </row>
    <row r="911" spans="1:5" ht="12.75">
      <c r="A911" s="175">
        <f>Clubrecords!N84</f>
        <v>0</v>
      </c>
      <c r="B911" s="176">
        <f t="shared" si="28"/>
      </c>
      <c r="C911" s="176">
        <v>908</v>
      </c>
      <c r="D911" s="176"/>
      <c r="E911" s="176">
        <f t="shared" si="29"/>
      </c>
    </row>
    <row r="912" spans="1:5" ht="12.75">
      <c r="A912" s="175">
        <f>Clubrecords!N85</f>
        <v>0</v>
      </c>
      <c r="B912" s="176">
        <f t="shared" si="28"/>
      </c>
      <c r="C912" s="176">
        <v>909</v>
      </c>
      <c r="D912" s="176"/>
      <c r="E912" s="176">
        <f t="shared" si="29"/>
      </c>
    </row>
    <row r="913" spans="1:5" ht="12.75">
      <c r="A913" s="175">
        <f>Clubrecords!N86</f>
        <v>0</v>
      </c>
      <c r="B913" s="176">
        <f t="shared" si="28"/>
      </c>
      <c r="C913" s="176">
        <v>910</v>
      </c>
      <c r="D913" s="176"/>
      <c r="E913" s="176">
        <f t="shared" si="29"/>
      </c>
    </row>
    <row r="914" spans="1:5" ht="12.75">
      <c r="A914" s="175" t="str">
        <f>Clubrecords!N89</f>
        <v>R. OTTEN</v>
      </c>
      <c r="B914" s="176">
        <f t="shared" si="28"/>
        <v>2</v>
      </c>
      <c r="C914" s="176">
        <v>911</v>
      </c>
      <c r="D914" s="176"/>
      <c r="E914" s="176">
        <f t="shared" si="29"/>
      </c>
    </row>
    <row r="915" spans="1:5" ht="12.75">
      <c r="A915" s="175" t="str">
        <f>Clubrecords!N90</f>
        <v>A. BESTMAN</v>
      </c>
      <c r="B915" s="176">
        <f t="shared" si="28"/>
        <v>1</v>
      </c>
      <c r="C915" s="176">
        <v>912</v>
      </c>
      <c r="D915" s="176"/>
      <c r="E915" s="176">
        <f t="shared" si="29"/>
      </c>
    </row>
    <row r="916" spans="1:5" ht="12.75">
      <c r="A916" s="175" t="str">
        <f>Clubrecords!N91</f>
        <v>M. OTTEN</v>
      </c>
      <c r="B916" s="176">
        <f t="shared" si="28"/>
        <v>2</v>
      </c>
      <c r="C916" s="176">
        <v>913</v>
      </c>
      <c r="D916" s="176"/>
      <c r="E916" s="176">
        <f t="shared" si="29"/>
      </c>
    </row>
    <row r="917" spans="1:5" ht="12.75">
      <c r="A917" s="175" t="str">
        <f>Clubrecords!N92</f>
        <v>T. BOERMAN</v>
      </c>
      <c r="B917" s="176">
        <f t="shared" si="28"/>
        <v>4</v>
      </c>
      <c r="C917" s="176">
        <v>914</v>
      </c>
      <c r="D917" s="176"/>
      <c r="E917" s="176">
        <f t="shared" si="29"/>
      </c>
    </row>
    <row r="918" spans="1:5" ht="12.75">
      <c r="A918" s="175">
        <f>Clubrecords!N95</f>
        <v>0</v>
      </c>
      <c r="B918" s="176">
        <f t="shared" si="28"/>
      </c>
      <c r="C918" s="176">
        <v>915</v>
      </c>
      <c r="D918" s="176"/>
      <c r="E918" s="176">
        <f t="shared" si="29"/>
      </c>
    </row>
    <row r="919" spans="1:5" ht="12.75">
      <c r="A919" s="175">
        <f>Clubrecords!N96</f>
        <v>0</v>
      </c>
      <c r="B919" s="176">
        <f t="shared" si="28"/>
      </c>
      <c r="C919" s="176">
        <v>916</v>
      </c>
      <c r="D919" s="176"/>
      <c r="E919" s="176">
        <f t="shared" si="29"/>
      </c>
    </row>
    <row r="920" spans="1:5" ht="12.75">
      <c r="A920" s="175">
        <f>Clubrecords!N97</f>
        <v>0</v>
      </c>
      <c r="B920" s="176">
        <f t="shared" si="28"/>
      </c>
      <c r="C920" s="176">
        <v>917</v>
      </c>
      <c r="D920" s="176"/>
      <c r="E920" s="176">
        <f t="shared" si="29"/>
      </c>
    </row>
    <row r="921" spans="1:5" ht="12.75">
      <c r="A921" s="175">
        <f>Clubrecords!N98</f>
        <v>0</v>
      </c>
      <c r="B921" s="176">
        <f t="shared" si="28"/>
      </c>
      <c r="C921" s="176">
        <v>918</v>
      </c>
      <c r="D921" s="176"/>
      <c r="E921" s="176">
        <f t="shared" si="29"/>
      </c>
    </row>
    <row r="922" spans="1:5" ht="12.75">
      <c r="A922" s="175">
        <f>Clubrecords!N101</f>
        <v>0</v>
      </c>
      <c r="B922" s="176">
        <f t="shared" si="28"/>
      </c>
      <c r="C922" s="176">
        <v>919</v>
      </c>
      <c r="D922" s="176"/>
      <c r="E922" s="176">
        <f t="shared" si="29"/>
      </c>
    </row>
    <row r="923" spans="1:5" ht="12.75">
      <c r="A923" s="175">
        <f>Clubrecords!N102</f>
        <v>0</v>
      </c>
      <c r="B923" s="176">
        <f t="shared" si="28"/>
      </c>
      <c r="C923" s="176">
        <v>920</v>
      </c>
      <c r="D923" s="176"/>
      <c r="E923" s="176">
        <f t="shared" si="29"/>
      </c>
    </row>
    <row r="924" spans="1:5" ht="12.75">
      <c r="A924" s="175">
        <f>Clubrecords!N103</f>
        <v>0</v>
      </c>
      <c r="B924" s="176">
        <f t="shared" si="28"/>
      </c>
      <c r="C924" s="176">
        <v>921</v>
      </c>
      <c r="D924" s="176"/>
      <c r="E924" s="176">
        <f t="shared" si="29"/>
      </c>
    </row>
    <row r="925" spans="1:5" ht="12.75">
      <c r="A925" s="175">
        <f>Clubrecords!N104</f>
        <v>0</v>
      </c>
      <c r="B925" s="176">
        <f t="shared" si="28"/>
      </c>
      <c r="C925" s="176">
        <v>922</v>
      </c>
      <c r="D925" s="176"/>
      <c r="E925" s="176">
        <f t="shared" si="29"/>
      </c>
    </row>
    <row r="926" spans="1:5" ht="12.75">
      <c r="A926" s="175">
        <f>Clubrecords!N107</f>
        <v>0</v>
      </c>
      <c r="B926" s="176">
        <f t="shared" si="28"/>
      </c>
      <c r="C926" s="176">
        <v>923</v>
      </c>
      <c r="D926" s="176"/>
      <c r="E926" s="176">
        <f t="shared" si="29"/>
      </c>
    </row>
    <row r="927" spans="1:5" ht="12.75">
      <c r="A927" s="175">
        <f>Clubrecords!N108</f>
        <v>0</v>
      </c>
      <c r="B927" s="176">
        <f t="shared" si="28"/>
      </c>
      <c r="C927" s="176">
        <v>924</v>
      </c>
      <c r="D927" s="176"/>
      <c r="E927" s="176">
        <f t="shared" si="29"/>
      </c>
    </row>
    <row r="928" spans="1:5" ht="12.75">
      <c r="A928" s="175">
        <f>Clubrecords!N109</f>
        <v>0</v>
      </c>
      <c r="B928" s="176">
        <f t="shared" si="28"/>
      </c>
      <c r="C928" s="176">
        <v>925</v>
      </c>
      <c r="D928" s="176"/>
      <c r="E928" s="176">
        <f t="shared" si="29"/>
      </c>
    </row>
    <row r="929" spans="1:5" ht="12.75">
      <c r="A929" s="175">
        <f>Clubrecords!N110</f>
        <v>0</v>
      </c>
      <c r="B929" s="176">
        <f t="shared" si="28"/>
      </c>
      <c r="C929" s="176">
        <v>926</v>
      </c>
      <c r="D929" s="176"/>
      <c r="E929" s="176">
        <f t="shared" si="29"/>
      </c>
    </row>
    <row r="930" spans="1:5" ht="12.75">
      <c r="A930" s="175" t="str">
        <f>Clubrecords!N114</f>
        <v>P. BAKKER</v>
      </c>
      <c r="B930" s="176">
        <f t="shared" si="28"/>
        <v>5</v>
      </c>
      <c r="C930" s="176">
        <v>927</v>
      </c>
      <c r="D930" s="176"/>
      <c r="E930" s="176">
        <f t="shared" si="29"/>
      </c>
    </row>
    <row r="931" spans="1:5" ht="12.75">
      <c r="A931" s="175">
        <f>Clubrecords!N117</f>
        <v>0</v>
      </c>
      <c r="B931" s="176">
        <f t="shared" si="28"/>
      </c>
      <c r="C931" s="176">
        <v>928</v>
      </c>
      <c r="D931" s="176"/>
      <c r="E931" s="176">
        <f t="shared" si="29"/>
      </c>
    </row>
    <row r="932" spans="1:5" ht="12.75">
      <c r="A932" s="175" t="str">
        <f>Clubrecords!N120</f>
        <v>W. DENNEKAMP</v>
      </c>
      <c r="B932" s="176">
        <f t="shared" si="28"/>
        <v>38</v>
      </c>
      <c r="C932" s="176">
        <v>929</v>
      </c>
      <c r="D932" s="176"/>
      <c r="E932" s="176">
        <f t="shared" si="29"/>
      </c>
    </row>
    <row r="933" spans="1:5" ht="12.75">
      <c r="A933" s="175" t="str">
        <f>Clubrecords!N123</f>
        <v>J.W. DANGREMOND</v>
      </c>
      <c r="B933" s="176">
        <f t="shared" si="28"/>
        <v>19</v>
      </c>
      <c r="C933" s="176">
        <v>930</v>
      </c>
      <c r="D933" s="176"/>
      <c r="E933" s="176">
        <f t="shared" si="29"/>
      </c>
    </row>
    <row r="934" spans="1:5" ht="12.75">
      <c r="A934" s="175" t="str">
        <f>Clubrecords!N126</f>
        <v>N. DENNEKAMP</v>
      </c>
      <c r="B934" s="176">
        <f t="shared" si="28"/>
        <v>30</v>
      </c>
      <c r="C934" s="176">
        <v>931</v>
      </c>
      <c r="D934" s="176"/>
      <c r="E934" s="176">
        <f t="shared" si="29"/>
      </c>
    </row>
    <row r="935" spans="1:5" ht="12.75">
      <c r="A935" s="175" t="str">
        <f>Clubrecords!N129</f>
        <v>W. DENNEKAMP</v>
      </c>
      <c r="B935" s="176">
        <f t="shared" si="28"/>
        <v>38</v>
      </c>
      <c r="C935" s="176">
        <v>932</v>
      </c>
      <c r="D935" s="176"/>
      <c r="E935" s="176">
        <f t="shared" si="29"/>
      </c>
    </row>
    <row r="936" spans="1:5" ht="12.75">
      <c r="A936" s="175" t="str">
        <f>Clubrecords!N132</f>
        <v>W. DENNEKAMP</v>
      </c>
      <c r="B936" s="176">
        <f t="shared" si="28"/>
        <v>38</v>
      </c>
      <c r="C936" s="176">
        <v>933</v>
      </c>
      <c r="D936" s="176"/>
      <c r="E936" s="176">
        <f t="shared" si="29"/>
      </c>
    </row>
    <row r="937" spans="1:5" ht="12.75">
      <c r="A937" s="175" t="str">
        <f>Clubrecords!N135</f>
        <v>N. DENNEKAMP</v>
      </c>
      <c r="B937" s="176">
        <f t="shared" si="28"/>
        <v>30</v>
      </c>
      <c r="C937" s="176">
        <v>934</v>
      </c>
      <c r="D937" s="176"/>
      <c r="E937" s="176">
        <f t="shared" si="29"/>
      </c>
    </row>
    <row r="938" spans="1:5" ht="12.75">
      <c r="A938" s="175" t="str">
        <f>Clubrecords!N153</f>
        <v>F. SEPPENWOOLDE</v>
      </c>
      <c r="B938" s="176">
        <f t="shared" si="28"/>
        <v>12</v>
      </c>
      <c r="C938" s="176">
        <v>935</v>
      </c>
      <c r="D938" s="176"/>
      <c r="E938" s="176">
        <f t="shared" si="29"/>
      </c>
    </row>
    <row r="939" spans="1:5" ht="12.75">
      <c r="A939" s="175">
        <f>Clubrecords!N156</f>
        <v>0</v>
      </c>
      <c r="B939" s="176">
        <f t="shared" si="28"/>
      </c>
      <c r="C939" s="176">
        <v>936</v>
      </c>
      <c r="D939" s="176"/>
      <c r="E939" s="176">
        <f t="shared" si="29"/>
      </c>
    </row>
    <row r="940" spans="1:5" ht="12.75">
      <c r="A940" s="175" t="str">
        <f>Clubrecords!N159</f>
        <v>F. SEPPENWOOLDE</v>
      </c>
      <c r="B940" s="176">
        <f t="shared" si="28"/>
        <v>12</v>
      </c>
      <c r="C940" s="176">
        <v>937</v>
      </c>
      <c r="D940" s="176"/>
      <c r="E940" s="176">
        <f t="shared" si="29"/>
      </c>
    </row>
    <row r="941" spans="1:5" ht="12.75">
      <c r="A941" s="175" t="str">
        <f>Clubrecords!N162</f>
        <v>J.W. DANGREMOND</v>
      </c>
      <c r="B941" s="176">
        <f t="shared" si="28"/>
        <v>19</v>
      </c>
      <c r="C941" s="176">
        <v>938</v>
      </c>
      <c r="D941" s="176"/>
      <c r="E941" s="176">
        <f t="shared" si="29"/>
      </c>
    </row>
    <row r="942" spans="1:5" ht="12.75">
      <c r="A942" s="175" t="str">
        <f>Clubrecords!N165</f>
        <v>J.W. DANGREMOND</v>
      </c>
      <c r="B942" s="176">
        <f t="shared" si="28"/>
        <v>19</v>
      </c>
      <c r="C942" s="176">
        <v>939</v>
      </c>
      <c r="D942" s="176"/>
      <c r="E942" s="176">
        <f t="shared" si="29"/>
      </c>
    </row>
    <row r="943" spans="1:5" ht="12.75">
      <c r="A943" s="175">
        <f>Clubrecords!N171</f>
        <v>0</v>
      </c>
      <c r="B943" s="176">
        <f t="shared" si="28"/>
      </c>
      <c r="C943" s="176">
        <v>940</v>
      </c>
      <c r="D943" s="176"/>
      <c r="E943" s="176">
        <f t="shared" si="29"/>
      </c>
    </row>
    <row r="944" spans="1:5" ht="12.75">
      <c r="A944" s="175" t="str">
        <f>Clubrecords!N177</f>
        <v>N. DENNEKAMP</v>
      </c>
      <c r="B944" s="176">
        <f t="shared" si="28"/>
        <v>30</v>
      </c>
      <c r="C944" s="176">
        <v>941</v>
      </c>
      <c r="D944" s="176"/>
      <c r="E944" s="176">
        <f t="shared" si="29"/>
      </c>
    </row>
    <row r="945" spans="1:5" ht="12.75">
      <c r="A945" s="175">
        <f>Clubrecords!N180</f>
        <v>0</v>
      </c>
      <c r="B945" s="176">
        <f t="shared" si="28"/>
      </c>
      <c r="C945" s="176">
        <v>942</v>
      </c>
      <c r="D945" s="176"/>
      <c r="E945" s="176">
        <f t="shared" si="29"/>
      </c>
    </row>
    <row r="946" spans="1:5" ht="12.75">
      <c r="A946" s="175" t="str">
        <f>Clubrecords!N183</f>
        <v>J. ROOSINK</v>
      </c>
      <c r="B946" s="176">
        <f t="shared" si="28"/>
        <v>8</v>
      </c>
      <c r="C946" s="176">
        <v>943</v>
      </c>
      <c r="D946" s="176"/>
      <c r="E946" s="176">
        <f t="shared" si="29"/>
      </c>
    </row>
    <row r="947" spans="1:5" ht="12.75">
      <c r="A947" s="175" t="str">
        <f>Clubrecords!N186</f>
        <v>J. HILTJESDAM</v>
      </c>
      <c r="B947" s="176">
        <f t="shared" si="28"/>
        <v>4</v>
      </c>
      <c r="C947" s="176">
        <v>944</v>
      </c>
      <c r="D947" s="176"/>
      <c r="E947" s="176">
        <f t="shared" si="29"/>
      </c>
    </row>
    <row r="948" spans="1:5" ht="12.75">
      <c r="A948" s="175">
        <f>Clubrecords!N189</f>
        <v>0</v>
      </c>
      <c r="B948" s="176">
        <f t="shared" si="28"/>
      </c>
      <c r="C948" s="176">
        <v>945</v>
      </c>
      <c r="D948" s="176"/>
      <c r="E948" s="176">
        <f t="shared" si="29"/>
      </c>
    </row>
    <row r="949" spans="1:5" ht="12.75">
      <c r="A949" s="175">
        <f>Clubrecords!N192</f>
        <v>0</v>
      </c>
      <c r="B949" s="176">
        <f t="shared" si="28"/>
      </c>
      <c r="C949" s="176">
        <v>946</v>
      </c>
      <c r="D949" s="176"/>
      <c r="E949" s="176">
        <f t="shared" si="29"/>
      </c>
    </row>
    <row r="950" spans="1:5" ht="12.75">
      <c r="A950" s="175">
        <f>Clubrecords!N195</f>
        <v>0</v>
      </c>
      <c r="B950" s="176">
        <f t="shared" si="28"/>
      </c>
      <c r="C950" s="176">
        <v>947</v>
      </c>
      <c r="D950" s="176"/>
      <c r="E950" s="176">
        <f t="shared" si="29"/>
      </c>
    </row>
    <row r="951" spans="1:5" ht="12.75">
      <c r="A951" s="175" t="str">
        <f>Clubrecords!N198</f>
        <v>T. BOERMAN</v>
      </c>
      <c r="B951" s="176">
        <f t="shared" si="28"/>
        <v>4</v>
      </c>
      <c r="C951" s="176">
        <v>948</v>
      </c>
      <c r="D951" s="176"/>
      <c r="E951" s="176">
        <f t="shared" si="29"/>
      </c>
    </row>
    <row r="952" spans="1:5" ht="12.75">
      <c r="A952" s="175" t="str">
        <f>Clubrecords!N201</f>
        <v>N. DENNEKAMP</v>
      </c>
      <c r="B952" s="176">
        <f t="shared" si="28"/>
        <v>30</v>
      </c>
      <c r="C952" s="176">
        <v>949</v>
      </c>
      <c r="D952" s="176"/>
      <c r="E952" s="176">
        <f t="shared" si="29"/>
      </c>
    </row>
    <row r="953" spans="1:5" ht="12.75">
      <c r="A953" s="175">
        <f>Clubrecords!N204</f>
        <v>0</v>
      </c>
      <c r="B953" s="176">
        <f t="shared" si="28"/>
      </c>
      <c r="C953" s="176">
        <v>950</v>
      </c>
      <c r="D953" s="176"/>
      <c r="E953" s="176">
        <f t="shared" si="29"/>
      </c>
    </row>
    <row r="954" spans="1:5" ht="12.75">
      <c r="A954" s="175" t="str">
        <f>Clubrecords!N207</f>
        <v>W. DENNEKAMP</v>
      </c>
      <c r="B954" s="176">
        <f t="shared" si="28"/>
        <v>38</v>
      </c>
      <c r="C954" s="176">
        <v>951</v>
      </c>
      <c r="D954" s="176"/>
      <c r="E954" s="176">
        <f t="shared" si="29"/>
      </c>
    </row>
    <row r="955" spans="1:5" ht="12.75">
      <c r="A955" s="175" t="str">
        <f>Clubrecords!N210</f>
        <v>J. VOORTMAN</v>
      </c>
      <c r="B955" s="176">
        <f t="shared" si="28"/>
        <v>4</v>
      </c>
      <c r="C955" s="176">
        <v>952</v>
      </c>
      <c r="D955" s="176"/>
      <c r="E955" s="176">
        <f t="shared" si="29"/>
      </c>
    </row>
    <row r="956" spans="1:5" ht="12.75">
      <c r="A956" s="175" t="str">
        <f>Clubrecords!N213</f>
        <v>W. DENNEKAMP</v>
      </c>
      <c r="B956" s="176">
        <f t="shared" si="28"/>
        <v>38</v>
      </c>
      <c r="C956" s="176">
        <v>953</v>
      </c>
      <c r="D956" s="176"/>
      <c r="E956" s="176">
        <f t="shared" si="29"/>
      </c>
    </row>
    <row r="957" spans="1:5" ht="12.75">
      <c r="A957" s="175" t="str">
        <f>Clubrecords!N216</f>
        <v>R. SCHULENBURG</v>
      </c>
      <c r="B957" s="176">
        <f t="shared" si="28"/>
        <v>12</v>
      </c>
      <c r="C957" s="176">
        <v>954</v>
      </c>
      <c r="D957" s="176"/>
      <c r="E957" s="176">
        <f t="shared" si="29"/>
      </c>
    </row>
    <row r="958" spans="1:5" ht="12.75">
      <c r="A958" s="175">
        <f>Clubrecords!N219</f>
        <v>0</v>
      </c>
      <c r="B958" s="176">
        <f t="shared" si="28"/>
      </c>
      <c r="C958" s="176">
        <v>955</v>
      </c>
      <c r="D958" s="176"/>
      <c r="E958" s="176">
        <f t="shared" si="29"/>
      </c>
    </row>
    <row r="959" spans="1:5" ht="12.75">
      <c r="A959" s="175">
        <f>Clubrecords!N222</f>
        <v>0</v>
      </c>
      <c r="B959" s="176">
        <f t="shared" si="28"/>
      </c>
      <c r="C959" s="176">
        <v>956</v>
      </c>
      <c r="D959" s="176"/>
      <c r="E959" s="176">
        <f t="shared" si="29"/>
      </c>
    </row>
    <row r="960" spans="1:5" ht="12.75">
      <c r="A960" s="175">
        <f>Clubrecords!N225</f>
        <v>0</v>
      </c>
      <c r="B960" s="176">
        <f t="shared" si="28"/>
      </c>
      <c r="C960" s="176">
        <v>957</v>
      </c>
      <c r="D960" s="176"/>
      <c r="E960" s="176">
        <f t="shared" si="29"/>
      </c>
    </row>
    <row r="961" spans="1:5" ht="12.75">
      <c r="A961" s="175">
        <f>Clubrecords!N228</f>
        <v>0</v>
      </c>
      <c r="B961" s="176">
        <f t="shared" si="28"/>
      </c>
      <c r="C961" s="176">
        <v>958</v>
      </c>
      <c r="D961" s="176"/>
      <c r="E961" s="176">
        <f t="shared" si="29"/>
      </c>
    </row>
    <row r="962" spans="1:5" ht="12.75">
      <c r="A962" s="175">
        <f>Clubrecords!O5</f>
        <v>0</v>
      </c>
      <c r="B962" s="176">
        <f aca="true" t="shared" si="30" ref="B962:B1025">IF(A962=0,"",_xlfn.COUNTIFS(A$1:A$65536,A962))</f>
      </c>
      <c r="C962" s="176">
        <v>959</v>
      </c>
      <c r="D962" s="176"/>
      <c r="E962" s="176">
        <f t="shared" si="29"/>
      </c>
    </row>
    <row r="963" spans="1:5" ht="12.75">
      <c r="A963" s="175">
        <f>Clubrecords!O8</f>
        <v>0</v>
      </c>
      <c r="B963" s="176">
        <f t="shared" si="30"/>
      </c>
      <c r="C963" s="176">
        <v>960</v>
      </c>
      <c r="D963" s="176"/>
      <c r="E963" s="176">
        <f t="shared" si="29"/>
      </c>
    </row>
    <row r="964" spans="1:5" ht="12.75">
      <c r="A964" s="175">
        <f>Clubrecords!O11</f>
        <v>0</v>
      </c>
      <c r="B964" s="176">
        <f t="shared" si="30"/>
      </c>
      <c r="C964" s="176">
        <v>961</v>
      </c>
      <c r="D964" s="176"/>
      <c r="E964" s="176">
        <f aca="true" t="shared" si="31" ref="E964:E1027">IF(OR(F964="",F964="Eindtotaal"),"",C964)</f>
      </c>
    </row>
    <row r="965" spans="1:5" ht="12.75">
      <c r="A965" s="175" t="str">
        <f>Clubrecords!O14</f>
        <v>A. DANGREMOND</v>
      </c>
      <c r="B965" s="176">
        <f t="shared" si="30"/>
        <v>16</v>
      </c>
      <c r="C965" s="176">
        <v>962</v>
      </c>
      <c r="D965" s="176"/>
      <c r="E965" s="176">
        <f t="shared" si="31"/>
      </c>
    </row>
    <row r="966" spans="1:5" ht="12.75">
      <c r="A966" s="175" t="str">
        <f>Clubrecords!O17</f>
        <v>A. DANGREMOND</v>
      </c>
      <c r="B966" s="176">
        <f t="shared" si="30"/>
        <v>16</v>
      </c>
      <c r="C966" s="176">
        <v>963</v>
      </c>
      <c r="D966" s="176"/>
      <c r="E966" s="176">
        <f t="shared" si="31"/>
      </c>
    </row>
    <row r="967" spans="1:5" ht="12.75">
      <c r="A967" s="175" t="str">
        <f>Clubrecords!O20</f>
        <v>E. BRINKMAN</v>
      </c>
      <c r="B967" s="176">
        <f t="shared" si="30"/>
        <v>8</v>
      </c>
      <c r="C967" s="176">
        <v>964</v>
      </c>
      <c r="D967" s="176"/>
      <c r="E967" s="176">
        <f t="shared" si="31"/>
      </c>
    </row>
    <row r="968" spans="1:5" ht="12.75">
      <c r="A968" s="175">
        <f>Clubrecords!O23</f>
        <v>0</v>
      </c>
      <c r="B968" s="176">
        <f t="shared" si="30"/>
      </c>
      <c r="C968" s="176">
        <v>965</v>
      </c>
      <c r="D968" s="176"/>
      <c r="E968" s="176">
        <f t="shared" si="31"/>
      </c>
    </row>
    <row r="969" spans="1:5" ht="12.75">
      <c r="A969" s="175" t="str">
        <f>Clubrecords!O26</f>
        <v>R. SANDERMAN</v>
      </c>
      <c r="B969" s="176">
        <f t="shared" si="30"/>
        <v>41</v>
      </c>
      <c r="C969" s="176">
        <v>966</v>
      </c>
      <c r="D969" s="176"/>
      <c r="E969" s="176">
        <f t="shared" si="31"/>
      </c>
    </row>
    <row r="970" spans="1:5" ht="12.75">
      <c r="A970" s="175" t="str">
        <f>Clubrecords!O29</f>
        <v>J. KREUGER</v>
      </c>
      <c r="B970" s="176">
        <f t="shared" si="30"/>
        <v>1</v>
      </c>
      <c r="C970" s="176">
        <v>967</v>
      </c>
      <c r="D970" s="176"/>
      <c r="E970" s="176">
        <f t="shared" si="31"/>
      </c>
    </row>
    <row r="971" spans="1:5" ht="12.75">
      <c r="A971" s="175" t="str">
        <f>Clubrecords!O32</f>
        <v>R. SANDERMAN</v>
      </c>
      <c r="B971" s="176">
        <f t="shared" si="30"/>
        <v>41</v>
      </c>
      <c r="C971" s="176">
        <v>968</v>
      </c>
      <c r="D971" s="176"/>
      <c r="E971" s="176">
        <f t="shared" si="31"/>
      </c>
    </row>
    <row r="972" spans="1:5" ht="12.75">
      <c r="A972" s="175" t="str">
        <f>Clubrecords!O35</f>
        <v>R. SANDERMAN</v>
      </c>
      <c r="B972" s="176">
        <f t="shared" si="30"/>
        <v>41</v>
      </c>
      <c r="C972" s="176">
        <v>969</v>
      </c>
      <c r="D972" s="176"/>
      <c r="E972" s="176">
        <f t="shared" si="31"/>
      </c>
    </row>
    <row r="973" spans="1:5" ht="12.75">
      <c r="A973" s="175" t="str">
        <f>Clubrecords!O38</f>
        <v>R. SANDERMAN</v>
      </c>
      <c r="B973" s="176">
        <f t="shared" si="30"/>
        <v>41</v>
      </c>
      <c r="C973" s="176">
        <v>970</v>
      </c>
      <c r="D973" s="176"/>
      <c r="E973" s="176">
        <f t="shared" si="31"/>
      </c>
    </row>
    <row r="974" spans="1:5" ht="12.75">
      <c r="A974" s="175">
        <f>Clubrecords!O41</f>
        <v>0</v>
      </c>
      <c r="B974" s="176">
        <f t="shared" si="30"/>
      </c>
      <c r="C974" s="176">
        <v>971</v>
      </c>
      <c r="D974" s="176"/>
      <c r="E974" s="176">
        <f t="shared" si="31"/>
      </c>
    </row>
    <row r="975" spans="1:5" ht="12.75">
      <c r="A975" s="175">
        <f>Clubrecords!O44</f>
        <v>0</v>
      </c>
      <c r="B975" s="176">
        <f t="shared" si="30"/>
      </c>
      <c r="C975" s="176">
        <v>972</v>
      </c>
      <c r="D975" s="176"/>
      <c r="E975" s="176">
        <f t="shared" si="31"/>
      </c>
    </row>
    <row r="976" spans="1:5" ht="12.75">
      <c r="A976" s="175" t="str">
        <f>Clubrecords!O47</f>
        <v>S. AVERESCH</v>
      </c>
      <c r="B976" s="176">
        <f t="shared" si="30"/>
        <v>19</v>
      </c>
      <c r="C976" s="176">
        <v>973</v>
      </c>
      <c r="D976" s="176"/>
      <c r="E976" s="176">
        <f t="shared" si="31"/>
      </c>
    </row>
    <row r="977" spans="1:5" ht="12.75">
      <c r="A977" s="175">
        <f>Clubrecords!O50</f>
        <v>0</v>
      </c>
      <c r="B977" s="176">
        <f t="shared" si="30"/>
      </c>
      <c r="C977" s="176">
        <v>974</v>
      </c>
      <c r="D977" s="176"/>
      <c r="E977" s="176">
        <f t="shared" si="31"/>
      </c>
    </row>
    <row r="978" spans="1:5" ht="12.75">
      <c r="A978" s="175">
        <f>Clubrecords!O53</f>
        <v>0</v>
      </c>
      <c r="B978" s="176">
        <f t="shared" si="30"/>
      </c>
      <c r="C978" s="176">
        <v>975</v>
      </c>
      <c r="D978" s="176"/>
      <c r="E978" s="176">
        <f t="shared" si="31"/>
      </c>
    </row>
    <row r="979" spans="1:5" ht="12.75">
      <c r="A979" s="175">
        <f>Clubrecords!O56</f>
        <v>0</v>
      </c>
      <c r="B979" s="176">
        <f t="shared" si="30"/>
      </c>
      <c r="C979" s="176">
        <v>976</v>
      </c>
      <c r="D979" s="176"/>
      <c r="E979" s="176">
        <f t="shared" si="31"/>
      </c>
    </row>
    <row r="980" spans="1:5" ht="12.75">
      <c r="A980" s="175">
        <f>Clubrecords!O59</f>
        <v>0</v>
      </c>
      <c r="B980" s="176">
        <f t="shared" si="30"/>
      </c>
      <c r="C980" s="176">
        <v>977</v>
      </c>
      <c r="D980" s="176"/>
      <c r="E980" s="176">
        <f t="shared" si="31"/>
      </c>
    </row>
    <row r="981" spans="1:5" ht="12.75">
      <c r="A981" s="175" t="str">
        <f>Clubrecords!O62</f>
        <v>R. SANDERMAN</v>
      </c>
      <c r="B981" s="176">
        <f t="shared" si="30"/>
        <v>41</v>
      </c>
      <c r="C981" s="176">
        <v>978</v>
      </c>
      <c r="D981" s="176"/>
      <c r="E981" s="176">
        <f t="shared" si="31"/>
      </c>
    </row>
    <row r="982" spans="1:5" ht="12.75">
      <c r="A982" s="175">
        <f>Clubrecords!O65</f>
        <v>0</v>
      </c>
      <c r="B982" s="176">
        <f t="shared" si="30"/>
      </c>
      <c r="C982" s="176">
        <v>979</v>
      </c>
      <c r="D982" s="176"/>
      <c r="E982" s="176">
        <f t="shared" si="31"/>
      </c>
    </row>
    <row r="983" spans="1:5" ht="12.75">
      <c r="A983" s="175">
        <f>Clubrecords!O68</f>
        <v>0</v>
      </c>
      <c r="B983" s="176">
        <f t="shared" si="30"/>
      </c>
      <c r="C983" s="176">
        <v>980</v>
      </c>
      <c r="D983" s="176"/>
      <c r="E983" s="176">
        <f t="shared" si="31"/>
      </c>
    </row>
    <row r="984" spans="1:5" ht="12.75">
      <c r="A984" s="175">
        <f>Clubrecords!O71</f>
        <v>0</v>
      </c>
      <c r="B984" s="176">
        <f t="shared" si="30"/>
      </c>
      <c r="C984" s="176">
        <v>981</v>
      </c>
      <c r="D984" s="176"/>
      <c r="E984" s="176">
        <f t="shared" si="31"/>
      </c>
    </row>
    <row r="985" spans="1:5" ht="12.75">
      <c r="A985" s="175" t="str">
        <f>Clubrecords!O74</f>
        <v>R. SANDERMAN</v>
      </c>
      <c r="B985" s="176">
        <f t="shared" si="30"/>
        <v>41</v>
      </c>
      <c r="C985" s="176">
        <v>982</v>
      </c>
      <c r="D985" s="176"/>
      <c r="E985" s="176">
        <f t="shared" si="31"/>
      </c>
    </row>
    <row r="986" spans="1:5" ht="12.75">
      <c r="A986" s="175">
        <f>Clubrecords!O77</f>
        <v>0</v>
      </c>
      <c r="B986" s="176">
        <f t="shared" si="30"/>
      </c>
      <c r="C986" s="176">
        <v>983</v>
      </c>
      <c r="D986" s="176"/>
      <c r="E986" s="176">
        <f t="shared" si="31"/>
      </c>
    </row>
    <row r="987" spans="1:5" ht="12.75">
      <c r="A987" s="175">
        <f>Clubrecords!O78</f>
        <v>0</v>
      </c>
      <c r="B987" s="176">
        <f t="shared" si="30"/>
      </c>
      <c r="C987" s="176">
        <v>984</v>
      </c>
      <c r="D987" s="176"/>
      <c r="E987" s="176">
        <f t="shared" si="31"/>
      </c>
    </row>
    <row r="988" spans="1:5" ht="12.75">
      <c r="A988" s="175">
        <f>Clubrecords!O79</f>
        <v>0</v>
      </c>
      <c r="B988" s="176">
        <f t="shared" si="30"/>
      </c>
      <c r="C988" s="176">
        <v>985</v>
      </c>
      <c r="D988" s="176"/>
      <c r="E988" s="176">
        <f t="shared" si="31"/>
      </c>
    </row>
    <row r="989" spans="1:5" ht="12.75">
      <c r="A989" s="175">
        <f>Clubrecords!O80</f>
        <v>0</v>
      </c>
      <c r="B989" s="176">
        <f t="shared" si="30"/>
      </c>
      <c r="C989" s="176">
        <v>986</v>
      </c>
      <c r="D989" s="176"/>
      <c r="E989" s="176">
        <f t="shared" si="31"/>
      </c>
    </row>
    <row r="990" spans="1:5" ht="12.75">
      <c r="A990" s="175" t="str">
        <f>Clubrecords!O83</f>
        <v>L. BIKKER</v>
      </c>
      <c r="B990" s="176">
        <f t="shared" si="30"/>
        <v>5</v>
      </c>
      <c r="C990" s="176">
        <v>987</v>
      </c>
      <c r="D990" s="176"/>
      <c r="E990" s="176">
        <f t="shared" si="31"/>
      </c>
    </row>
    <row r="991" spans="1:5" ht="12.75">
      <c r="A991" s="175" t="str">
        <f>Clubrecords!O84</f>
        <v>M. BOERMAN</v>
      </c>
      <c r="B991" s="176">
        <f t="shared" si="30"/>
        <v>7</v>
      </c>
      <c r="C991" s="176">
        <v>988</v>
      </c>
      <c r="D991" s="176"/>
      <c r="E991" s="176">
        <f t="shared" si="31"/>
      </c>
    </row>
    <row r="992" spans="1:5" ht="12.75">
      <c r="A992" s="175" t="str">
        <f>Clubrecords!O85</f>
        <v>C. SLINKMAN</v>
      </c>
      <c r="B992" s="176">
        <f t="shared" si="30"/>
        <v>4</v>
      </c>
      <c r="C992" s="176">
        <v>989</v>
      </c>
      <c r="D992" s="176"/>
      <c r="E992" s="176">
        <f t="shared" si="31"/>
      </c>
    </row>
    <row r="993" spans="1:5" ht="12.75">
      <c r="A993" s="175" t="str">
        <f>Clubrecords!O86</f>
        <v>C. WEGDAM</v>
      </c>
      <c r="B993" s="176">
        <f t="shared" si="30"/>
        <v>7</v>
      </c>
      <c r="C993" s="176">
        <v>990</v>
      </c>
      <c r="D993" s="176"/>
      <c r="E993" s="176">
        <f t="shared" si="31"/>
      </c>
    </row>
    <row r="994" spans="1:5" ht="12.75">
      <c r="A994" s="175" t="str">
        <f>Clubrecords!O89</f>
        <v>S. AVERESCH</v>
      </c>
      <c r="B994" s="176">
        <f t="shared" si="30"/>
        <v>19</v>
      </c>
      <c r="C994" s="176">
        <v>991</v>
      </c>
      <c r="D994" s="176"/>
      <c r="E994" s="176">
        <f t="shared" si="31"/>
      </c>
    </row>
    <row r="995" spans="1:5" ht="12.75">
      <c r="A995" s="175" t="str">
        <f>Clubrecords!O90</f>
        <v>E. BORGHUIS</v>
      </c>
      <c r="B995" s="176">
        <f t="shared" si="30"/>
        <v>2</v>
      </c>
      <c r="C995" s="176">
        <v>992</v>
      </c>
      <c r="D995" s="176"/>
      <c r="E995" s="176">
        <f t="shared" si="31"/>
      </c>
    </row>
    <row r="996" spans="1:5" ht="12.75">
      <c r="A996" s="175" t="str">
        <f>Clubrecords!O91</f>
        <v>L. GERRITSEN</v>
      </c>
      <c r="B996" s="176">
        <f t="shared" si="30"/>
        <v>1</v>
      </c>
      <c r="C996" s="176">
        <v>993</v>
      </c>
      <c r="D996" s="176"/>
      <c r="E996" s="176">
        <f t="shared" si="31"/>
      </c>
    </row>
    <row r="997" spans="1:5" ht="12.75">
      <c r="A997" s="175" t="str">
        <f>Clubrecords!O92</f>
        <v>L. RUIJS</v>
      </c>
      <c r="B997" s="176">
        <f t="shared" si="30"/>
        <v>2</v>
      </c>
      <c r="C997" s="176">
        <v>994</v>
      </c>
      <c r="D997" s="176"/>
      <c r="E997" s="176">
        <f t="shared" si="31"/>
      </c>
    </row>
    <row r="998" spans="1:5" ht="12.75">
      <c r="A998" s="175">
        <f>Clubrecords!O95</f>
        <v>0</v>
      </c>
      <c r="B998" s="176">
        <f t="shared" si="30"/>
      </c>
      <c r="C998" s="176">
        <v>995</v>
      </c>
      <c r="D998" s="176"/>
      <c r="E998" s="176">
        <f t="shared" si="31"/>
      </c>
    </row>
    <row r="999" spans="1:5" ht="12.75">
      <c r="A999" s="175">
        <f>Clubrecords!O96</f>
        <v>0</v>
      </c>
      <c r="B999" s="176">
        <f t="shared" si="30"/>
      </c>
      <c r="C999" s="176">
        <v>996</v>
      </c>
      <c r="D999" s="176"/>
      <c r="E999" s="176">
        <f t="shared" si="31"/>
      </c>
    </row>
    <row r="1000" spans="1:5" ht="12.75">
      <c r="A1000" s="175">
        <f>Clubrecords!O97</f>
        <v>0</v>
      </c>
      <c r="B1000" s="176">
        <f t="shared" si="30"/>
      </c>
      <c r="C1000" s="176">
        <v>997</v>
      </c>
      <c r="D1000" s="176"/>
      <c r="E1000" s="176">
        <f t="shared" si="31"/>
      </c>
    </row>
    <row r="1001" spans="1:5" ht="12.75">
      <c r="A1001" s="175">
        <f>Clubrecords!O98</f>
        <v>0</v>
      </c>
      <c r="B1001" s="176">
        <f t="shared" si="30"/>
      </c>
      <c r="C1001" s="176">
        <v>998</v>
      </c>
      <c r="D1001" s="176"/>
      <c r="E1001" s="176">
        <f t="shared" si="31"/>
      </c>
    </row>
    <row r="1002" spans="1:5" ht="12.75">
      <c r="A1002" s="175">
        <f>Clubrecords!O101</f>
        <v>0</v>
      </c>
      <c r="B1002" s="176">
        <f t="shared" si="30"/>
      </c>
      <c r="C1002" s="176">
        <v>999</v>
      </c>
      <c r="D1002" s="176"/>
      <c r="E1002" s="176">
        <f t="shared" si="31"/>
      </c>
    </row>
    <row r="1003" spans="1:5" ht="12.75">
      <c r="A1003" s="175">
        <f>Clubrecords!O102</f>
        <v>0</v>
      </c>
      <c r="B1003" s="176">
        <f t="shared" si="30"/>
      </c>
      <c r="C1003" s="176">
        <v>1000</v>
      </c>
      <c r="D1003" s="176"/>
      <c r="E1003" s="176">
        <f t="shared" si="31"/>
      </c>
    </row>
    <row r="1004" spans="1:5" ht="12.75">
      <c r="A1004" s="175">
        <f>Clubrecords!O103</f>
        <v>0</v>
      </c>
      <c r="B1004" s="176">
        <f t="shared" si="30"/>
      </c>
      <c r="C1004" s="176">
        <v>1001</v>
      </c>
      <c r="D1004" s="176"/>
      <c r="E1004" s="176">
        <f t="shared" si="31"/>
      </c>
    </row>
    <row r="1005" spans="1:5" ht="12.75">
      <c r="A1005" s="175">
        <f>Clubrecords!O104</f>
        <v>0</v>
      </c>
      <c r="B1005" s="176">
        <f t="shared" si="30"/>
      </c>
      <c r="C1005" s="176">
        <v>1002</v>
      </c>
      <c r="D1005" s="176"/>
      <c r="E1005" s="176">
        <f t="shared" si="31"/>
      </c>
    </row>
    <row r="1006" spans="1:5" ht="12.75">
      <c r="A1006" s="175">
        <f>Clubrecords!O107</f>
        <v>0</v>
      </c>
      <c r="B1006" s="176">
        <f t="shared" si="30"/>
      </c>
      <c r="C1006" s="176">
        <v>1003</v>
      </c>
      <c r="D1006" s="176"/>
      <c r="E1006" s="176">
        <f t="shared" si="31"/>
      </c>
    </row>
    <row r="1007" spans="1:5" ht="12.75">
      <c r="A1007" s="175">
        <f>Clubrecords!O108</f>
        <v>0</v>
      </c>
      <c r="B1007" s="176">
        <f t="shared" si="30"/>
      </c>
      <c r="C1007" s="176">
        <v>1004</v>
      </c>
      <c r="D1007" s="176"/>
      <c r="E1007" s="176">
        <f t="shared" si="31"/>
      </c>
    </row>
    <row r="1008" spans="1:5" ht="12.75">
      <c r="A1008" s="175">
        <f>Clubrecords!O109</f>
        <v>0</v>
      </c>
      <c r="B1008" s="176">
        <f t="shared" si="30"/>
      </c>
      <c r="C1008" s="176">
        <v>1005</v>
      </c>
      <c r="D1008" s="176"/>
      <c r="E1008" s="176">
        <f t="shared" si="31"/>
      </c>
    </row>
    <row r="1009" spans="1:5" ht="12.75">
      <c r="A1009" s="175">
        <f>Clubrecords!O110</f>
        <v>0</v>
      </c>
      <c r="B1009" s="176">
        <f t="shared" si="30"/>
      </c>
      <c r="C1009" s="176">
        <v>1006</v>
      </c>
      <c r="D1009" s="176"/>
      <c r="E1009" s="176">
        <f t="shared" si="31"/>
      </c>
    </row>
    <row r="1010" spans="1:5" ht="12.75">
      <c r="A1010" s="175" t="str">
        <f>Clubrecords!O114</f>
        <v>A. BIJPOST</v>
      </c>
      <c r="B1010" s="176">
        <f t="shared" si="30"/>
        <v>2</v>
      </c>
      <c r="C1010" s="176">
        <v>1007</v>
      </c>
      <c r="D1010" s="176"/>
      <c r="E1010" s="176">
        <f t="shared" si="31"/>
      </c>
    </row>
    <row r="1011" spans="1:5" ht="12.75">
      <c r="A1011" s="175">
        <f>Clubrecords!O117</f>
        <v>0</v>
      </c>
      <c r="B1011" s="176">
        <f t="shared" si="30"/>
      </c>
      <c r="C1011" s="176">
        <v>1008</v>
      </c>
      <c r="D1011" s="176"/>
      <c r="E1011" s="176">
        <f t="shared" si="31"/>
      </c>
    </row>
    <row r="1012" spans="1:5" ht="12.75">
      <c r="A1012" s="175" t="str">
        <f>Clubrecords!O120</f>
        <v>K. KOLTHOF</v>
      </c>
      <c r="B1012" s="176">
        <f t="shared" si="30"/>
        <v>4</v>
      </c>
      <c r="C1012" s="176">
        <v>1009</v>
      </c>
      <c r="D1012" s="176"/>
      <c r="E1012" s="176">
        <f t="shared" si="31"/>
      </c>
    </row>
    <row r="1013" spans="1:5" ht="12.75">
      <c r="A1013" s="175" t="str">
        <f>Clubrecords!O123</f>
        <v>E. BRINKMAN</v>
      </c>
      <c r="B1013" s="176">
        <f t="shared" si="30"/>
        <v>8</v>
      </c>
      <c r="C1013" s="176">
        <v>1010</v>
      </c>
      <c r="D1013" s="176"/>
      <c r="E1013" s="176">
        <f t="shared" si="31"/>
      </c>
    </row>
    <row r="1014" spans="1:5" ht="12.75">
      <c r="A1014" s="175" t="str">
        <f>Clubrecords!O126</f>
        <v>K. KOLTHOF</v>
      </c>
      <c r="B1014" s="176">
        <f t="shared" si="30"/>
        <v>4</v>
      </c>
      <c r="C1014" s="176">
        <v>1011</v>
      </c>
      <c r="D1014" s="176"/>
      <c r="E1014" s="176">
        <f t="shared" si="31"/>
      </c>
    </row>
    <row r="1015" spans="1:5" ht="12.75">
      <c r="A1015" s="175" t="str">
        <f>Clubrecords!O129</f>
        <v>W. NIJMEIJER</v>
      </c>
      <c r="B1015" s="176">
        <f t="shared" si="30"/>
        <v>11</v>
      </c>
      <c r="C1015" s="176">
        <v>1012</v>
      </c>
      <c r="D1015" s="176"/>
      <c r="E1015" s="176">
        <f t="shared" si="31"/>
      </c>
    </row>
    <row r="1016" spans="1:5" ht="12.75">
      <c r="A1016" s="175" t="str">
        <f>Clubrecords!O132</f>
        <v>N. WESSELS</v>
      </c>
      <c r="B1016" s="176">
        <f t="shared" si="30"/>
        <v>12</v>
      </c>
      <c r="C1016" s="176">
        <v>1013</v>
      </c>
      <c r="D1016" s="176"/>
      <c r="E1016" s="176">
        <f t="shared" si="31"/>
      </c>
    </row>
    <row r="1017" spans="1:5" ht="12.75">
      <c r="A1017" s="175" t="str">
        <f>Clubrecords!O135</f>
        <v>M. SCHIPPERS</v>
      </c>
      <c r="B1017" s="176">
        <f t="shared" si="30"/>
        <v>9</v>
      </c>
      <c r="C1017" s="176">
        <v>1014</v>
      </c>
      <c r="D1017" s="176"/>
      <c r="E1017" s="176">
        <f t="shared" si="31"/>
      </c>
    </row>
    <row r="1018" spans="1:5" ht="12.75">
      <c r="A1018" s="175" t="str">
        <f>Clubrecords!O153</f>
        <v>A. DANGREMOND</v>
      </c>
      <c r="B1018" s="176">
        <f t="shared" si="30"/>
        <v>16</v>
      </c>
      <c r="C1018" s="176">
        <v>1015</v>
      </c>
      <c r="D1018" s="176"/>
      <c r="E1018" s="176">
        <f t="shared" si="31"/>
      </c>
    </row>
    <row r="1019" spans="1:5" ht="12.75">
      <c r="A1019" s="175">
        <f>Clubrecords!O156</f>
        <v>0</v>
      </c>
      <c r="B1019" s="176">
        <f t="shared" si="30"/>
      </c>
      <c r="C1019" s="176">
        <v>1016</v>
      </c>
      <c r="D1019" s="176"/>
      <c r="E1019" s="176">
        <f t="shared" si="31"/>
      </c>
    </row>
    <row r="1020" spans="1:5" ht="12.75">
      <c r="A1020" s="175">
        <f>Clubrecords!O159</f>
        <v>0</v>
      </c>
      <c r="B1020" s="176">
        <f t="shared" si="30"/>
      </c>
      <c r="C1020" s="176">
        <v>1017</v>
      </c>
      <c r="D1020" s="176"/>
      <c r="E1020" s="176">
        <f t="shared" si="31"/>
      </c>
    </row>
    <row r="1021" spans="1:5" ht="12.75">
      <c r="A1021" s="175" t="str">
        <f>Clubrecords!O162</f>
        <v>A. DANGREMOND</v>
      </c>
      <c r="B1021" s="176">
        <f t="shared" si="30"/>
        <v>16</v>
      </c>
      <c r="C1021" s="176">
        <v>1018</v>
      </c>
      <c r="D1021" s="176"/>
      <c r="E1021" s="176">
        <f t="shared" si="31"/>
      </c>
    </row>
    <row r="1022" spans="1:5" ht="12.75">
      <c r="A1022" s="175" t="str">
        <f>Clubrecords!O165</f>
        <v>A. DANGREMOND</v>
      </c>
      <c r="B1022" s="176">
        <f t="shared" si="30"/>
        <v>16</v>
      </c>
      <c r="C1022" s="176">
        <v>1019</v>
      </c>
      <c r="D1022" s="176"/>
      <c r="E1022" s="176">
        <f t="shared" si="31"/>
      </c>
    </row>
    <row r="1023" spans="1:5" ht="12.75">
      <c r="A1023" s="175">
        <f>Clubrecords!O171</f>
        <v>0</v>
      </c>
      <c r="B1023" s="176">
        <f t="shared" si="30"/>
      </c>
      <c r="C1023" s="176">
        <v>1020</v>
      </c>
      <c r="D1023" s="176"/>
      <c r="E1023" s="176">
        <f t="shared" si="31"/>
      </c>
    </row>
    <row r="1024" spans="1:5" ht="12.75">
      <c r="A1024" s="175">
        <f>Clubrecords!O177</f>
        <v>0</v>
      </c>
      <c r="B1024" s="176">
        <f t="shared" si="30"/>
      </c>
      <c r="C1024" s="176">
        <v>1021</v>
      </c>
      <c r="D1024" s="176"/>
      <c r="E1024" s="176">
        <f t="shared" si="31"/>
      </c>
    </row>
    <row r="1025" spans="1:5" ht="12.75">
      <c r="A1025" s="175">
        <f>Clubrecords!O180</f>
        <v>0</v>
      </c>
      <c r="B1025" s="176">
        <f t="shared" si="30"/>
      </c>
      <c r="C1025" s="176">
        <v>1022</v>
      </c>
      <c r="D1025" s="176"/>
      <c r="E1025" s="176">
        <f t="shared" si="31"/>
      </c>
    </row>
    <row r="1026" spans="1:5" ht="12.75">
      <c r="A1026" s="175" t="str">
        <f>Clubrecords!O183</f>
        <v>R. SANDERMAN</v>
      </c>
      <c r="B1026" s="176">
        <f aca="true" t="shared" si="32" ref="B1026:B1089">IF(A1026=0,"",_xlfn.COUNTIFS(A$1:A$65536,A1026))</f>
        <v>41</v>
      </c>
      <c r="C1026" s="176">
        <v>1023</v>
      </c>
      <c r="D1026" s="176"/>
      <c r="E1026" s="176">
        <f t="shared" si="31"/>
      </c>
    </row>
    <row r="1027" spans="1:5" ht="12.75">
      <c r="A1027" s="175">
        <f>Clubrecords!O186</f>
        <v>0</v>
      </c>
      <c r="B1027" s="176">
        <f t="shared" si="32"/>
      </c>
      <c r="C1027" s="176">
        <v>1024</v>
      </c>
      <c r="D1027" s="176"/>
      <c r="E1027" s="176">
        <f t="shared" si="31"/>
      </c>
    </row>
    <row r="1028" spans="1:5" ht="12.75">
      <c r="A1028" s="175" t="str">
        <f>Clubrecords!O189</f>
        <v>S. AVERESCH</v>
      </c>
      <c r="B1028" s="176">
        <f t="shared" si="32"/>
        <v>19</v>
      </c>
      <c r="C1028" s="176">
        <v>1025</v>
      </c>
      <c r="D1028" s="176"/>
      <c r="E1028" s="176">
        <f aca="true" t="shared" si="33" ref="E1028:E1091">IF(OR(F1028="",F1028="Eindtotaal"),"",C1028)</f>
      </c>
    </row>
    <row r="1029" spans="1:5" ht="12.75">
      <c r="A1029" s="175">
        <f>Clubrecords!O192</f>
        <v>0</v>
      </c>
      <c r="B1029" s="176">
        <f t="shared" si="32"/>
      </c>
      <c r="C1029" s="176">
        <v>1026</v>
      </c>
      <c r="D1029" s="176"/>
      <c r="E1029" s="176">
        <f t="shared" si="33"/>
      </c>
    </row>
    <row r="1030" spans="1:5" ht="12.75">
      <c r="A1030" s="175">
        <f>Clubrecords!O195</f>
        <v>0</v>
      </c>
      <c r="B1030" s="176">
        <f t="shared" si="32"/>
      </c>
      <c r="C1030" s="176">
        <v>1027</v>
      </c>
      <c r="D1030" s="176"/>
      <c r="E1030" s="176">
        <f t="shared" si="33"/>
      </c>
    </row>
    <row r="1031" spans="1:5" ht="12.75">
      <c r="A1031" s="175" t="str">
        <f>Clubrecords!O198</f>
        <v>A. KIPPERS</v>
      </c>
      <c r="B1031" s="176">
        <f t="shared" si="32"/>
        <v>6</v>
      </c>
      <c r="C1031" s="176">
        <v>1028</v>
      </c>
      <c r="D1031" s="176"/>
      <c r="E1031" s="176">
        <f t="shared" si="33"/>
      </c>
    </row>
    <row r="1032" spans="1:5" ht="12.75">
      <c r="A1032" s="175" t="str">
        <f>Clubrecords!O201</f>
        <v>R. SANDERMAN</v>
      </c>
      <c r="B1032" s="176">
        <f t="shared" si="32"/>
        <v>41</v>
      </c>
      <c r="C1032" s="176">
        <v>1029</v>
      </c>
      <c r="D1032" s="176"/>
      <c r="E1032" s="176">
        <f t="shared" si="33"/>
      </c>
    </row>
    <row r="1033" spans="1:5" ht="12.75">
      <c r="A1033" s="175">
        <f>Clubrecords!O204</f>
        <v>0</v>
      </c>
      <c r="B1033" s="176">
        <f t="shared" si="32"/>
      </c>
      <c r="C1033" s="176">
        <v>1030</v>
      </c>
      <c r="D1033" s="176"/>
      <c r="E1033" s="176">
        <f t="shared" si="33"/>
      </c>
    </row>
    <row r="1034" spans="1:5" ht="12.75">
      <c r="A1034" s="175" t="str">
        <f>Clubrecords!O207</f>
        <v>M. SCHIPPERS</v>
      </c>
      <c r="B1034" s="176">
        <f t="shared" si="32"/>
        <v>9</v>
      </c>
      <c r="C1034" s="176">
        <v>1031</v>
      </c>
      <c r="D1034" s="176"/>
      <c r="E1034" s="176">
        <f t="shared" si="33"/>
      </c>
    </row>
    <row r="1035" spans="1:5" ht="12.75">
      <c r="A1035" s="175" t="str">
        <f>Clubrecords!O210</f>
        <v>A. KIPPERS</v>
      </c>
      <c r="B1035" s="176">
        <f t="shared" si="32"/>
        <v>6</v>
      </c>
      <c r="C1035" s="176">
        <v>1032</v>
      </c>
      <c r="D1035" s="176"/>
      <c r="E1035" s="176">
        <f t="shared" si="33"/>
      </c>
    </row>
    <row r="1036" spans="1:5" ht="12.75">
      <c r="A1036" s="175" t="str">
        <f>Clubrecords!O213</f>
        <v>A. DANGREMOND</v>
      </c>
      <c r="B1036" s="176">
        <f t="shared" si="32"/>
        <v>16</v>
      </c>
      <c r="C1036" s="176">
        <v>1033</v>
      </c>
      <c r="D1036" s="176"/>
      <c r="E1036" s="176">
        <f t="shared" si="33"/>
      </c>
    </row>
    <row r="1037" spans="1:5" ht="12.75">
      <c r="A1037" s="175">
        <f>Clubrecords!O216</f>
        <v>0</v>
      </c>
      <c r="B1037" s="176">
        <f t="shared" si="32"/>
      </c>
      <c r="C1037" s="176">
        <v>1034</v>
      </c>
      <c r="D1037" s="176"/>
      <c r="E1037" s="176">
        <f t="shared" si="33"/>
      </c>
    </row>
    <row r="1038" spans="1:5" ht="12.75">
      <c r="A1038" s="175">
        <f>Clubrecords!O219</f>
        <v>0</v>
      </c>
      <c r="B1038" s="176">
        <f t="shared" si="32"/>
      </c>
      <c r="C1038" s="176">
        <v>1035</v>
      </c>
      <c r="D1038" s="176"/>
      <c r="E1038" s="176">
        <f t="shared" si="33"/>
      </c>
    </row>
    <row r="1039" spans="1:5" ht="12.75">
      <c r="A1039" s="175">
        <f>Clubrecords!O222</f>
        <v>0</v>
      </c>
      <c r="B1039" s="176">
        <f t="shared" si="32"/>
      </c>
      <c r="C1039" s="176">
        <v>1036</v>
      </c>
      <c r="D1039" s="176"/>
      <c r="E1039" s="176">
        <f t="shared" si="33"/>
      </c>
    </row>
    <row r="1040" spans="1:5" ht="12.75">
      <c r="A1040" s="175">
        <f>Clubrecords!O225</f>
        <v>0</v>
      </c>
      <c r="B1040" s="176">
        <f t="shared" si="32"/>
      </c>
      <c r="C1040" s="176">
        <v>1037</v>
      </c>
      <c r="D1040" s="176"/>
      <c r="E1040" s="176">
        <f t="shared" si="33"/>
      </c>
    </row>
    <row r="1041" spans="1:5" ht="12.75">
      <c r="A1041" s="175">
        <f>Clubrecords!O228</f>
        <v>0</v>
      </c>
      <c r="B1041" s="176">
        <f t="shared" si="32"/>
      </c>
      <c r="C1041" s="176">
        <v>1038</v>
      </c>
      <c r="D1041" s="176"/>
      <c r="E1041" s="176">
        <f t="shared" si="33"/>
      </c>
    </row>
    <row r="1042" spans="1:5" ht="12.75">
      <c r="A1042" s="175">
        <f>Clubrecords!P5</f>
        <v>0</v>
      </c>
      <c r="B1042" s="176">
        <f t="shared" si="32"/>
      </c>
      <c r="C1042" s="176">
        <v>1039</v>
      </c>
      <c r="D1042" s="176"/>
      <c r="E1042" s="176">
        <f t="shared" si="33"/>
      </c>
    </row>
    <row r="1043" spans="1:5" ht="12.75">
      <c r="A1043" s="175" t="str">
        <f>Clubrecords!P8</f>
        <v>J. VAN HET GOOR</v>
      </c>
      <c r="B1043" s="176">
        <f t="shared" si="32"/>
        <v>1</v>
      </c>
      <c r="C1043" s="176">
        <v>1040</v>
      </c>
      <c r="D1043" s="176"/>
      <c r="E1043" s="176">
        <f t="shared" si="33"/>
      </c>
    </row>
    <row r="1044" spans="1:5" ht="12.75">
      <c r="A1044" s="175">
        <f>Clubrecords!P11</f>
        <v>0</v>
      </c>
      <c r="B1044" s="176">
        <f t="shared" si="32"/>
      </c>
      <c r="C1044" s="176">
        <v>1041</v>
      </c>
      <c r="D1044" s="176"/>
      <c r="E1044" s="176">
        <f t="shared" si="33"/>
      </c>
    </row>
    <row r="1045" spans="1:5" ht="12.75">
      <c r="A1045" s="175" t="str">
        <f>Clubrecords!P14</f>
        <v>W. DENNEKAMP</v>
      </c>
      <c r="B1045" s="176">
        <f t="shared" si="32"/>
        <v>38</v>
      </c>
      <c r="C1045" s="176">
        <v>1042</v>
      </c>
      <c r="D1045" s="176"/>
      <c r="E1045" s="176">
        <f t="shared" si="33"/>
      </c>
    </row>
    <row r="1046" spans="1:5" ht="12.75">
      <c r="A1046" s="175" t="str">
        <f>Clubrecords!P17</f>
        <v>N. DENNEKAMP</v>
      </c>
      <c r="B1046" s="176">
        <f t="shared" si="32"/>
        <v>30</v>
      </c>
      <c r="C1046" s="176">
        <v>1043</v>
      </c>
      <c r="D1046" s="176"/>
      <c r="E1046" s="176">
        <f t="shared" si="33"/>
      </c>
    </row>
    <row r="1047" spans="1:5" ht="12.75">
      <c r="A1047" s="175" t="str">
        <f>Clubrecords!P20</f>
        <v>S. KASTENBERG</v>
      </c>
      <c r="B1047" s="176">
        <f t="shared" si="32"/>
        <v>4</v>
      </c>
      <c r="C1047" s="176">
        <v>1044</v>
      </c>
      <c r="D1047" s="176"/>
      <c r="E1047" s="176">
        <f t="shared" si="33"/>
      </c>
    </row>
    <row r="1048" spans="1:5" ht="12.75">
      <c r="A1048" s="175" t="str">
        <f>Clubrecords!P23</f>
        <v>J.W. DANGREMOND</v>
      </c>
      <c r="B1048" s="176">
        <f t="shared" si="32"/>
        <v>19</v>
      </c>
      <c r="C1048" s="176">
        <v>1045</v>
      </c>
      <c r="D1048" s="176"/>
      <c r="E1048" s="176">
        <f t="shared" si="33"/>
      </c>
    </row>
    <row r="1049" spans="1:5" ht="12.75">
      <c r="A1049" s="175" t="str">
        <f>Clubrecords!P26</f>
        <v>W. DENNEKAMP</v>
      </c>
      <c r="B1049" s="176">
        <f t="shared" si="32"/>
        <v>38</v>
      </c>
      <c r="C1049" s="176">
        <v>1046</v>
      </c>
      <c r="D1049" s="176"/>
      <c r="E1049" s="176">
        <f t="shared" si="33"/>
      </c>
    </row>
    <row r="1050" spans="1:5" ht="12.75">
      <c r="A1050" s="175" t="str">
        <f>Clubrecords!P29</f>
        <v>A. LUBBERS</v>
      </c>
      <c r="B1050" s="176">
        <f t="shared" si="32"/>
        <v>5</v>
      </c>
      <c r="C1050" s="176">
        <v>1047</v>
      </c>
      <c r="D1050" s="176"/>
      <c r="E1050" s="176">
        <f t="shared" si="33"/>
      </c>
    </row>
    <row r="1051" spans="1:5" ht="12.75">
      <c r="A1051" s="175" t="str">
        <f>Clubrecords!P32</f>
        <v>J. HILTJESDAM</v>
      </c>
      <c r="B1051" s="176">
        <f t="shared" si="32"/>
        <v>4</v>
      </c>
      <c r="C1051" s="176">
        <v>1048</v>
      </c>
      <c r="D1051" s="176"/>
      <c r="E1051" s="176">
        <f t="shared" si="33"/>
      </c>
    </row>
    <row r="1052" spans="1:5" ht="12.75">
      <c r="A1052" s="175" t="str">
        <f>Clubrecords!P35</f>
        <v>J. HILTJESDAM</v>
      </c>
      <c r="B1052" s="176">
        <f t="shared" si="32"/>
        <v>4</v>
      </c>
      <c r="C1052" s="176">
        <v>1049</v>
      </c>
      <c r="D1052" s="176"/>
      <c r="E1052" s="176">
        <f t="shared" si="33"/>
      </c>
    </row>
    <row r="1053" spans="1:5" ht="12.75">
      <c r="A1053" s="175" t="str">
        <f>Clubrecords!P38</f>
        <v>M. SWABEDISSEN</v>
      </c>
      <c r="B1053" s="176">
        <f t="shared" si="32"/>
        <v>11</v>
      </c>
      <c r="C1053" s="176">
        <v>1050</v>
      </c>
      <c r="D1053" s="176"/>
      <c r="E1053" s="176">
        <f t="shared" si="33"/>
      </c>
    </row>
    <row r="1054" spans="1:5" ht="12.75">
      <c r="A1054" s="175" t="str">
        <f>Clubrecords!P41</f>
        <v>R. SCHULENBURG</v>
      </c>
      <c r="B1054" s="176">
        <f t="shared" si="32"/>
        <v>12</v>
      </c>
      <c r="C1054" s="176">
        <v>1051</v>
      </c>
      <c r="D1054" s="176"/>
      <c r="E1054" s="176">
        <f t="shared" si="33"/>
      </c>
    </row>
    <row r="1055" spans="1:5" ht="12.75">
      <c r="A1055" s="175" t="str">
        <f>Clubrecords!P44</f>
        <v>R. SCHULENBURG</v>
      </c>
      <c r="B1055" s="176">
        <f t="shared" si="32"/>
        <v>12</v>
      </c>
      <c r="C1055" s="176">
        <v>1052</v>
      </c>
      <c r="D1055" s="176"/>
      <c r="E1055" s="176">
        <f t="shared" si="33"/>
      </c>
    </row>
    <row r="1056" spans="1:5" ht="12.75">
      <c r="A1056" s="175" t="str">
        <f>Clubrecords!P47</f>
        <v>G. SCHUITEMAKER</v>
      </c>
      <c r="B1056" s="176">
        <f t="shared" si="32"/>
        <v>2</v>
      </c>
      <c r="C1056" s="176">
        <v>1053</v>
      </c>
      <c r="D1056" s="176"/>
      <c r="E1056" s="176">
        <f t="shared" si="33"/>
      </c>
    </row>
    <row r="1057" spans="1:5" ht="12.75">
      <c r="A1057" s="175" t="str">
        <f>Clubrecords!P50</f>
        <v>F. AVERINK</v>
      </c>
      <c r="B1057" s="176">
        <f t="shared" si="32"/>
        <v>1</v>
      </c>
      <c r="C1057" s="176">
        <v>1054</v>
      </c>
      <c r="D1057" s="176"/>
      <c r="E1057" s="176">
        <f t="shared" si="33"/>
      </c>
    </row>
    <row r="1058" spans="1:5" ht="12.75">
      <c r="A1058" s="175">
        <f>Clubrecords!P53</f>
        <v>0</v>
      </c>
      <c r="B1058" s="176">
        <f t="shared" si="32"/>
      </c>
      <c r="C1058" s="176">
        <v>1055</v>
      </c>
      <c r="D1058" s="176"/>
      <c r="E1058" s="176">
        <f t="shared" si="33"/>
      </c>
    </row>
    <row r="1059" spans="1:5" ht="12.75">
      <c r="A1059" s="175">
        <f>Clubrecords!P56</f>
        <v>0</v>
      </c>
      <c r="B1059" s="176">
        <f t="shared" si="32"/>
      </c>
      <c r="C1059" s="176">
        <v>1056</v>
      </c>
      <c r="D1059" s="176"/>
      <c r="E1059" s="176">
        <f t="shared" si="33"/>
      </c>
    </row>
    <row r="1060" spans="1:5" ht="12.75">
      <c r="A1060" s="175">
        <f>Clubrecords!P59</f>
        <v>0</v>
      </c>
      <c r="B1060" s="176">
        <f t="shared" si="32"/>
      </c>
      <c r="C1060" s="176">
        <v>1057</v>
      </c>
      <c r="D1060" s="176"/>
      <c r="E1060" s="176">
        <f t="shared" si="33"/>
      </c>
    </row>
    <row r="1061" spans="1:5" ht="12.75">
      <c r="A1061" s="175">
        <f>Clubrecords!P62</f>
        <v>0</v>
      </c>
      <c r="B1061" s="176">
        <f t="shared" si="32"/>
      </c>
      <c r="C1061" s="176">
        <v>1058</v>
      </c>
      <c r="D1061" s="176"/>
      <c r="E1061" s="176">
        <f t="shared" si="33"/>
      </c>
    </row>
    <row r="1062" spans="1:5" ht="12.75">
      <c r="A1062" s="175" t="str">
        <f>Clubrecords!P65</f>
        <v>W. DENNEKAMP</v>
      </c>
      <c r="B1062" s="176">
        <f t="shared" si="32"/>
        <v>38</v>
      </c>
      <c r="C1062" s="176">
        <v>1059</v>
      </c>
      <c r="D1062" s="176"/>
      <c r="E1062" s="176">
        <f t="shared" si="33"/>
      </c>
    </row>
    <row r="1063" spans="1:5" ht="12.75">
      <c r="A1063" s="175">
        <f>Clubrecords!P68</f>
        <v>0</v>
      </c>
      <c r="B1063" s="176">
        <f t="shared" si="32"/>
      </c>
      <c r="C1063" s="176">
        <v>1060</v>
      </c>
      <c r="D1063" s="176"/>
      <c r="E1063" s="176">
        <f t="shared" si="33"/>
      </c>
    </row>
    <row r="1064" spans="1:5" ht="12.75">
      <c r="A1064" s="175">
        <f>Clubrecords!P71</f>
        <v>0</v>
      </c>
      <c r="B1064" s="176">
        <f t="shared" si="32"/>
      </c>
      <c r="C1064" s="176">
        <v>1061</v>
      </c>
      <c r="D1064" s="176"/>
      <c r="E1064" s="176">
        <f t="shared" si="33"/>
      </c>
    </row>
    <row r="1065" spans="1:5" ht="12.75">
      <c r="A1065" s="175">
        <f>Clubrecords!P74</f>
        <v>0</v>
      </c>
      <c r="B1065" s="176">
        <f t="shared" si="32"/>
      </c>
      <c r="C1065" s="176">
        <v>1062</v>
      </c>
      <c r="D1065" s="176"/>
      <c r="E1065" s="176">
        <f t="shared" si="33"/>
      </c>
    </row>
    <row r="1066" spans="1:5" ht="12.75">
      <c r="A1066" s="175">
        <f>Clubrecords!P77</f>
        <v>0</v>
      </c>
      <c r="B1066" s="176">
        <f t="shared" si="32"/>
      </c>
      <c r="C1066" s="176">
        <v>1063</v>
      </c>
      <c r="D1066" s="176"/>
      <c r="E1066" s="176">
        <f t="shared" si="33"/>
      </c>
    </row>
    <row r="1067" spans="1:5" ht="12.75">
      <c r="A1067" s="175">
        <f>Clubrecords!P78</f>
        <v>0</v>
      </c>
      <c r="B1067" s="176">
        <f t="shared" si="32"/>
      </c>
      <c r="C1067" s="176">
        <v>1064</v>
      </c>
      <c r="D1067" s="176"/>
      <c r="E1067" s="176">
        <f t="shared" si="33"/>
      </c>
    </row>
    <row r="1068" spans="1:5" ht="12.75">
      <c r="A1068" s="175">
        <f>Clubrecords!P79</f>
        <v>0</v>
      </c>
      <c r="B1068" s="176">
        <f t="shared" si="32"/>
      </c>
      <c r="C1068" s="176">
        <v>1065</v>
      </c>
      <c r="D1068" s="176"/>
      <c r="E1068" s="176">
        <f t="shared" si="33"/>
      </c>
    </row>
    <row r="1069" spans="1:5" ht="12.75">
      <c r="A1069" s="175">
        <f>Clubrecords!P80</f>
        <v>0</v>
      </c>
      <c r="B1069" s="176">
        <f t="shared" si="32"/>
      </c>
      <c r="C1069" s="176">
        <v>1066</v>
      </c>
      <c r="D1069" s="176"/>
      <c r="E1069" s="176">
        <f t="shared" si="33"/>
      </c>
    </row>
    <row r="1070" spans="1:5" ht="12.75">
      <c r="A1070" s="175">
        <f>Clubrecords!P83</f>
        <v>0</v>
      </c>
      <c r="B1070" s="176">
        <f t="shared" si="32"/>
      </c>
      <c r="C1070" s="176">
        <v>1067</v>
      </c>
      <c r="D1070" s="176"/>
      <c r="E1070" s="176">
        <f t="shared" si="33"/>
      </c>
    </row>
    <row r="1071" spans="1:5" ht="12.75">
      <c r="A1071" s="175">
        <f>Clubrecords!P84</f>
        <v>0</v>
      </c>
      <c r="B1071" s="176">
        <f t="shared" si="32"/>
      </c>
      <c r="C1071" s="176">
        <v>1068</v>
      </c>
      <c r="D1071" s="176"/>
      <c r="E1071" s="176">
        <f t="shared" si="33"/>
      </c>
    </row>
    <row r="1072" spans="1:5" ht="12.75">
      <c r="A1072" s="175">
        <f>Clubrecords!P85</f>
        <v>0</v>
      </c>
      <c r="B1072" s="176">
        <f t="shared" si="32"/>
      </c>
      <c r="C1072" s="176">
        <v>1069</v>
      </c>
      <c r="D1072" s="176"/>
      <c r="E1072" s="176">
        <f t="shared" si="33"/>
      </c>
    </row>
    <row r="1073" spans="1:5" ht="12.75">
      <c r="A1073" s="175">
        <f>Clubrecords!P86</f>
        <v>0</v>
      </c>
      <c r="B1073" s="176">
        <f t="shared" si="32"/>
      </c>
      <c r="C1073" s="176">
        <v>1070</v>
      </c>
      <c r="D1073" s="176"/>
      <c r="E1073" s="176">
        <f t="shared" si="33"/>
      </c>
    </row>
    <row r="1074" spans="1:5" ht="12.75">
      <c r="A1074" s="175">
        <f>Clubrecords!P89</f>
        <v>0</v>
      </c>
      <c r="B1074" s="176">
        <f t="shared" si="32"/>
      </c>
      <c r="C1074" s="176">
        <v>1071</v>
      </c>
      <c r="D1074" s="176"/>
      <c r="E1074" s="176">
        <f t="shared" si="33"/>
      </c>
    </row>
    <row r="1075" spans="1:5" ht="12.75">
      <c r="A1075" s="175">
        <f>Clubrecords!P90</f>
        <v>0</v>
      </c>
      <c r="B1075" s="176">
        <f t="shared" si="32"/>
      </c>
      <c r="C1075" s="176">
        <v>1072</v>
      </c>
      <c r="D1075" s="176"/>
      <c r="E1075" s="176">
        <f t="shared" si="33"/>
      </c>
    </row>
    <row r="1076" spans="1:5" ht="12.75">
      <c r="A1076" s="175">
        <f>Clubrecords!P91</f>
        <v>0</v>
      </c>
      <c r="B1076" s="176">
        <f t="shared" si="32"/>
      </c>
      <c r="C1076" s="176">
        <v>1073</v>
      </c>
      <c r="D1076" s="176"/>
      <c r="E1076" s="176">
        <f t="shared" si="33"/>
      </c>
    </row>
    <row r="1077" spans="1:5" ht="12.75">
      <c r="A1077" s="175">
        <f>Clubrecords!P92</f>
        <v>0</v>
      </c>
      <c r="B1077" s="176">
        <f t="shared" si="32"/>
      </c>
      <c r="C1077" s="176">
        <v>1074</v>
      </c>
      <c r="D1077" s="176"/>
      <c r="E1077" s="176">
        <f t="shared" si="33"/>
      </c>
    </row>
    <row r="1078" spans="1:5" ht="12.75">
      <c r="A1078" s="175">
        <f>Clubrecords!P95</f>
        <v>0</v>
      </c>
      <c r="B1078" s="176">
        <f t="shared" si="32"/>
      </c>
      <c r="C1078" s="176">
        <v>1075</v>
      </c>
      <c r="D1078" s="176"/>
      <c r="E1078" s="176">
        <f t="shared" si="33"/>
      </c>
    </row>
    <row r="1079" spans="1:5" ht="12.75">
      <c r="A1079" s="175">
        <f>Clubrecords!P96</f>
        <v>0</v>
      </c>
      <c r="B1079" s="176">
        <f t="shared" si="32"/>
      </c>
      <c r="C1079" s="176">
        <v>1076</v>
      </c>
      <c r="D1079" s="176"/>
      <c r="E1079" s="176">
        <f t="shared" si="33"/>
      </c>
    </row>
    <row r="1080" spans="1:5" ht="12.75">
      <c r="A1080" s="175">
        <f>Clubrecords!P97</f>
        <v>0</v>
      </c>
      <c r="B1080" s="176">
        <f t="shared" si="32"/>
      </c>
      <c r="C1080" s="176">
        <v>1077</v>
      </c>
      <c r="D1080" s="176"/>
      <c r="E1080" s="176">
        <f t="shared" si="33"/>
      </c>
    </row>
    <row r="1081" spans="1:5" ht="12.75">
      <c r="A1081" s="175">
        <f>Clubrecords!P98</f>
        <v>0</v>
      </c>
      <c r="B1081" s="176">
        <f t="shared" si="32"/>
      </c>
      <c r="C1081" s="176">
        <v>1078</v>
      </c>
      <c r="D1081" s="176"/>
      <c r="E1081" s="176">
        <f t="shared" si="33"/>
      </c>
    </row>
    <row r="1082" spans="1:5" ht="12.75">
      <c r="A1082" s="175">
        <f>Clubrecords!P101</f>
        <v>0</v>
      </c>
      <c r="B1082" s="176">
        <f t="shared" si="32"/>
      </c>
      <c r="C1082" s="176">
        <v>1079</v>
      </c>
      <c r="D1082" s="176"/>
      <c r="E1082" s="176">
        <f t="shared" si="33"/>
      </c>
    </row>
    <row r="1083" spans="1:5" ht="12.75">
      <c r="A1083" s="175">
        <f>Clubrecords!P102</f>
        <v>0</v>
      </c>
      <c r="B1083" s="176">
        <f t="shared" si="32"/>
      </c>
      <c r="C1083" s="176">
        <v>1080</v>
      </c>
      <c r="D1083" s="176"/>
      <c r="E1083" s="176">
        <f t="shared" si="33"/>
      </c>
    </row>
    <row r="1084" spans="1:5" ht="12.75">
      <c r="A1084" s="175">
        <f>Clubrecords!P103</f>
        <v>0</v>
      </c>
      <c r="B1084" s="176">
        <f t="shared" si="32"/>
      </c>
      <c r="C1084" s="176">
        <v>1081</v>
      </c>
      <c r="D1084" s="176"/>
      <c r="E1084" s="176">
        <f t="shared" si="33"/>
      </c>
    </row>
    <row r="1085" spans="1:5" ht="12.75">
      <c r="A1085" s="175">
        <f>Clubrecords!P104</f>
        <v>0</v>
      </c>
      <c r="B1085" s="176">
        <f t="shared" si="32"/>
      </c>
      <c r="C1085" s="176">
        <v>1082</v>
      </c>
      <c r="D1085" s="176"/>
      <c r="E1085" s="176">
        <f t="shared" si="33"/>
      </c>
    </row>
    <row r="1086" spans="1:5" ht="12.75">
      <c r="A1086" s="175">
        <f>Clubrecords!P107</f>
        <v>0</v>
      </c>
      <c r="B1086" s="176">
        <f t="shared" si="32"/>
      </c>
      <c r="C1086" s="176">
        <v>1083</v>
      </c>
      <c r="D1086" s="176"/>
      <c r="E1086" s="176">
        <f t="shared" si="33"/>
      </c>
    </row>
    <row r="1087" spans="1:5" ht="12.75">
      <c r="A1087" s="175">
        <f>Clubrecords!P108</f>
        <v>0</v>
      </c>
      <c r="B1087" s="176">
        <f t="shared" si="32"/>
      </c>
      <c r="C1087" s="176">
        <v>1084</v>
      </c>
      <c r="D1087" s="176"/>
      <c r="E1087" s="176">
        <f t="shared" si="33"/>
      </c>
    </row>
    <row r="1088" spans="1:5" ht="12.75">
      <c r="A1088" s="175">
        <f>Clubrecords!P109</f>
        <v>0</v>
      </c>
      <c r="B1088" s="176">
        <f t="shared" si="32"/>
      </c>
      <c r="C1088" s="176">
        <v>1085</v>
      </c>
      <c r="D1088" s="176"/>
      <c r="E1088" s="176">
        <f t="shared" si="33"/>
      </c>
    </row>
    <row r="1089" spans="1:5" ht="12.75">
      <c r="A1089" s="175">
        <f>Clubrecords!P110</f>
        <v>0</v>
      </c>
      <c r="B1089" s="176">
        <f t="shared" si="32"/>
      </c>
      <c r="C1089" s="176">
        <v>1086</v>
      </c>
      <c r="D1089" s="176"/>
      <c r="E1089" s="176">
        <f t="shared" si="33"/>
      </c>
    </row>
    <row r="1090" spans="1:5" ht="12.75">
      <c r="A1090" s="175" t="str">
        <f>Clubrecords!P114</f>
        <v>P. BAKKER</v>
      </c>
      <c r="B1090" s="176">
        <f aca="true" t="shared" si="34" ref="B1090:B1153">IF(A1090=0,"",_xlfn.COUNTIFS(A$1:A$65536,A1090))</f>
        <v>5</v>
      </c>
      <c r="C1090" s="176">
        <v>1087</v>
      </c>
      <c r="D1090" s="176"/>
      <c r="E1090" s="176">
        <f t="shared" si="33"/>
      </c>
    </row>
    <row r="1091" spans="1:5" ht="12.75">
      <c r="A1091" s="175">
        <f>Clubrecords!P117</f>
        <v>0</v>
      </c>
      <c r="B1091" s="176">
        <f t="shared" si="34"/>
      </c>
      <c r="C1091" s="176">
        <v>1088</v>
      </c>
      <c r="D1091" s="176"/>
      <c r="E1091" s="176">
        <f t="shared" si="33"/>
      </c>
    </row>
    <row r="1092" spans="1:5" ht="12.75">
      <c r="A1092" s="175" t="str">
        <f>Clubrecords!P120</f>
        <v>W. DENNEKAMP</v>
      </c>
      <c r="B1092" s="176">
        <f t="shared" si="34"/>
        <v>38</v>
      </c>
      <c r="C1092" s="176">
        <v>1089</v>
      </c>
      <c r="D1092" s="176"/>
      <c r="E1092" s="176">
        <f aca="true" t="shared" si="35" ref="E1092:E1155">IF(OR(F1092="",F1092="Eindtotaal"),"",C1092)</f>
      </c>
    </row>
    <row r="1093" spans="1:5" ht="12.75">
      <c r="A1093" s="175" t="str">
        <f>Clubrecords!P123</f>
        <v>W. DENNEKAMP</v>
      </c>
      <c r="B1093" s="176">
        <f t="shared" si="34"/>
        <v>38</v>
      </c>
      <c r="C1093" s="176">
        <v>1090</v>
      </c>
      <c r="D1093" s="176"/>
      <c r="E1093" s="176">
        <f t="shared" si="35"/>
      </c>
    </row>
    <row r="1094" spans="1:5" ht="12.75">
      <c r="A1094" s="175" t="str">
        <f>Clubrecords!P126</f>
        <v>W. DENNEKAMP</v>
      </c>
      <c r="B1094" s="176">
        <f t="shared" si="34"/>
        <v>38</v>
      </c>
      <c r="C1094" s="176">
        <v>1091</v>
      </c>
      <c r="D1094" s="176"/>
      <c r="E1094" s="176">
        <f t="shared" si="35"/>
      </c>
    </row>
    <row r="1095" spans="1:5" ht="12.75">
      <c r="A1095" s="175" t="str">
        <f>Clubrecords!P129</f>
        <v>W. DENNEKAMP</v>
      </c>
      <c r="B1095" s="176">
        <f t="shared" si="34"/>
        <v>38</v>
      </c>
      <c r="C1095" s="176">
        <v>1092</v>
      </c>
      <c r="D1095" s="176"/>
      <c r="E1095" s="176">
        <f t="shared" si="35"/>
      </c>
    </row>
    <row r="1096" spans="1:5" ht="12.75">
      <c r="A1096" s="175" t="str">
        <f>Clubrecords!P132</f>
        <v>W. DENNEKAMP</v>
      </c>
      <c r="B1096" s="176">
        <f t="shared" si="34"/>
        <v>38</v>
      </c>
      <c r="C1096" s="176">
        <v>1093</v>
      </c>
      <c r="D1096" s="176"/>
      <c r="E1096" s="176">
        <f t="shared" si="35"/>
      </c>
    </row>
    <row r="1097" spans="1:5" ht="12.75">
      <c r="A1097" s="175">
        <f>Clubrecords!P135</f>
        <v>0</v>
      </c>
      <c r="B1097" s="176">
        <f t="shared" si="34"/>
      </c>
      <c r="C1097" s="176">
        <v>1094</v>
      </c>
      <c r="D1097" s="176"/>
      <c r="E1097" s="176">
        <f t="shared" si="35"/>
      </c>
    </row>
    <row r="1098" spans="1:5" ht="12.75">
      <c r="A1098" s="175">
        <f>Clubrecords!P153</f>
        <v>0</v>
      </c>
      <c r="B1098" s="176">
        <f t="shared" si="34"/>
      </c>
      <c r="C1098" s="176">
        <v>1095</v>
      </c>
      <c r="D1098" s="176"/>
      <c r="E1098" s="176">
        <f t="shared" si="35"/>
      </c>
    </row>
    <row r="1099" spans="1:5" ht="12.75">
      <c r="A1099" s="175">
        <f>Clubrecords!P156</f>
        <v>0</v>
      </c>
      <c r="B1099" s="176">
        <f t="shared" si="34"/>
      </c>
      <c r="C1099" s="176">
        <v>1096</v>
      </c>
      <c r="D1099" s="176"/>
      <c r="E1099" s="176">
        <f t="shared" si="35"/>
      </c>
    </row>
    <row r="1100" spans="1:5" ht="12.75">
      <c r="A1100" s="175" t="str">
        <f>Clubrecords!P159</f>
        <v>J.W. DANGREMOND</v>
      </c>
      <c r="B1100" s="176">
        <f t="shared" si="34"/>
        <v>19</v>
      </c>
      <c r="C1100" s="176">
        <v>1097</v>
      </c>
      <c r="D1100" s="176"/>
      <c r="E1100" s="176">
        <f t="shared" si="35"/>
      </c>
    </row>
    <row r="1101" spans="1:5" ht="12.75">
      <c r="A1101" s="175" t="str">
        <f>Clubrecords!P162</f>
        <v>J.W. DANGREMOND</v>
      </c>
      <c r="B1101" s="176">
        <f t="shared" si="34"/>
        <v>19</v>
      </c>
      <c r="C1101" s="176">
        <v>1098</v>
      </c>
      <c r="D1101" s="176"/>
      <c r="E1101" s="176">
        <f t="shared" si="35"/>
      </c>
    </row>
    <row r="1102" spans="1:5" ht="12.75">
      <c r="A1102" s="175" t="str">
        <f>Clubrecords!P165</f>
        <v>J.W. DANGREMOND</v>
      </c>
      <c r="B1102" s="176">
        <f t="shared" si="34"/>
        <v>19</v>
      </c>
      <c r="C1102" s="176">
        <v>1099</v>
      </c>
      <c r="D1102" s="176"/>
      <c r="E1102" s="176">
        <f t="shared" si="35"/>
      </c>
    </row>
    <row r="1103" spans="1:5" ht="12.75">
      <c r="A1103" s="175" t="str">
        <f>Clubrecords!P171</f>
        <v>N. DENNEKAMP</v>
      </c>
      <c r="B1103" s="176">
        <f t="shared" si="34"/>
        <v>30</v>
      </c>
      <c r="C1103" s="176">
        <v>1100</v>
      </c>
      <c r="D1103" s="176"/>
      <c r="E1103" s="176">
        <f t="shared" si="35"/>
      </c>
    </row>
    <row r="1104" spans="1:5" ht="12.75">
      <c r="A1104" s="175" t="str">
        <f>Clubrecords!P177</f>
        <v>W. DENNEKAMP</v>
      </c>
      <c r="B1104" s="176">
        <f t="shared" si="34"/>
        <v>38</v>
      </c>
      <c r="C1104" s="176">
        <v>1101</v>
      </c>
      <c r="D1104" s="176"/>
      <c r="E1104" s="176">
        <f t="shared" si="35"/>
      </c>
    </row>
    <row r="1105" spans="1:5" ht="12.75">
      <c r="A1105" s="175">
        <f>Clubrecords!P180</f>
        <v>0</v>
      </c>
      <c r="B1105" s="176">
        <f t="shared" si="34"/>
      </c>
      <c r="C1105" s="176">
        <v>1102</v>
      </c>
      <c r="D1105" s="176"/>
      <c r="E1105" s="176">
        <f t="shared" si="35"/>
      </c>
    </row>
    <row r="1106" spans="1:5" ht="12.75">
      <c r="A1106" s="175" t="str">
        <f>Clubrecords!P183</f>
        <v>R. GOOSSEN</v>
      </c>
      <c r="B1106" s="176">
        <f t="shared" si="34"/>
        <v>19</v>
      </c>
      <c r="C1106" s="176">
        <v>1103</v>
      </c>
      <c r="D1106" s="176"/>
      <c r="E1106" s="176">
        <f t="shared" si="35"/>
      </c>
    </row>
    <row r="1107" spans="1:5" ht="12.75">
      <c r="A1107" s="175" t="str">
        <f>Clubrecords!P186</f>
        <v>R. SCHULENBURG</v>
      </c>
      <c r="B1107" s="176">
        <f t="shared" si="34"/>
        <v>12</v>
      </c>
      <c r="C1107" s="176">
        <v>1104</v>
      </c>
      <c r="D1107" s="176"/>
      <c r="E1107" s="176">
        <f t="shared" si="35"/>
      </c>
    </row>
    <row r="1108" spans="1:5" ht="12.75">
      <c r="A1108" s="175" t="str">
        <f>Clubrecords!P189</f>
        <v>J. HILTJESDAM</v>
      </c>
      <c r="B1108" s="176">
        <f t="shared" si="34"/>
        <v>4</v>
      </c>
      <c r="C1108" s="176">
        <v>1105</v>
      </c>
      <c r="D1108" s="176"/>
      <c r="E1108" s="176">
        <f t="shared" si="35"/>
      </c>
    </row>
    <row r="1109" spans="1:5" ht="12.75">
      <c r="A1109" s="175">
        <f>Clubrecords!P192</f>
        <v>0</v>
      </c>
      <c r="B1109" s="176">
        <f t="shared" si="34"/>
      </c>
      <c r="C1109" s="176">
        <v>1106</v>
      </c>
      <c r="D1109" s="176"/>
      <c r="E1109" s="176">
        <f t="shared" si="35"/>
      </c>
    </row>
    <row r="1110" spans="1:5" ht="12.75">
      <c r="A1110" s="175">
        <f>Clubrecords!P195</f>
        <v>0</v>
      </c>
      <c r="B1110" s="176">
        <f t="shared" si="34"/>
      </c>
      <c r="C1110" s="176">
        <v>1107</v>
      </c>
      <c r="D1110" s="176"/>
      <c r="E1110" s="176">
        <f t="shared" si="35"/>
      </c>
    </row>
    <row r="1111" spans="1:5" ht="12.75">
      <c r="A1111" s="175">
        <f>Clubrecords!P198</f>
        <v>0</v>
      </c>
      <c r="B1111" s="176">
        <f t="shared" si="34"/>
      </c>
      <c r="C1111" s="176">
        <v>1108</v>
      </c>
      <c r="D1111" s="176"/>
      <c r="E1111" s="176">
        <f t="shared" si="35"/>
      </c>
    </row>
    <row r="1112" spans="1:5" ht="12.75">
      <c r="A1112" s="175">
        <f>Clubrecords!P201</f>
        <v>0</v>
      </c>
      <c r="B1112" s="176">
        <f t="shared" si="34"/>
      </c>
      <c r="C1112" s="176">
        <v>1109</v>
      </c>
      <c r="D1112" s="176"/>
      <c r="E1112" s="176">
        <f t="shared" si="35"/>
      </c>
    </row>
    <row r="1113" spans="1:5" ht="12.75">
      <c r="A1113" s="175">
        <f>Clubrecords!P204</f>
        <v>0</v>
      </c>
      <c r="B1113" s="176">
        <f t="shared" si="34"/>
      </c>
      <c r="C1113" s="176">
        <v>1110</v>
      </c>
      <c r="D1113" s="176"/>
      <c r="E1113" s="176">
        <f t="shared" si="35"/>
      </c>
    </row>
    <row r="1114" spans="1:5" ht="12.75">
      <c r="A1114" s="175" t="str">
        <f>Clubrecords!P207</f>
        <v>W. DENNEKAMP</v>
      </c>
      <c r="B1114" s="176">
        <f t="shared" si="34"/>
        <v>38</v>
      </c>
      <c r="C1114" s="176">
        <v>1111</v>
      </c>
      <c r="D1114" s="176"/>
      <c r="E1114" s="176">
        <f t="shared" si="35"/>
      </c>
    </row>
    <row r="1115" spans="1:5" ht="12.75">
      <c r="A1115" s="175" t="str">
        <f>Clubrecords!P210</f>
        <v>N. DENNEKAMP</v>
      </c>
      <c r="B1115" s="176">
        <f t="shared" si="34"/>
        <v>30</v>
      </c>
      <c r="C1115" s="176">
        <v>1112</v>
      </c>
      <c r="D1115" s="176"/>
      <c r="E1115" s="176">
        <f t="shared" si="35"/>
      </c>
    </row>
    <row r="1116" spans="1:5" ht="12.75">
      <c r="A1116" s="175" t="str">
        <f>Clubrecords!P213</f>
        <v>N. DENNEKAMP</v>
      </c>
      <c r="B1116" s="176">
        <f t="shared" si="34"/>
        <v>30</v>
      </c>
      <c r="C1116" s="176">
        <v>1113</v>
      </c>
      <c r="D1116" s="176"/>
      <c r="E1116" s="176">
        <f t="shared" si="35"/>
      </c>
    </row>
    <row r="1117" spans="1:5" ht="12.75">
      <c r="A1117" s="175" t="str">
        <f>Clubrecords!P216</f>
        <v>P. BAKKER</v>
      </c>
      <c r="B1117" s="176">
        <f t="shared" si="34"/>
        <v>5</v>
      </c>
      <c r="C1117" s="176">
        <v>1114</v>
      </c>
      <c r="D1117" s="176"/>
      <c r="E1117" s="176">
        <f t="shared" si="35"/>
      </c>
    </row>
    <row r="1118" spans="1:5" ht="12.75">
      <c r="A1118" s="175">
        <f>Clubrecords!P219</f>
        <v>0</v>
      </c>
      <c r="B1118" s="176">
        <f t="shared" si="34"/>
      </c>
      <c r="C1118" s="176">
        <v>1115</v>
      </c>
      <c r="D1118" s="176"/>
      <c r="E1118" s="176">
        <f t="shared" si="35"/>
      </c>
    </row>
    <row r="1119" spans="1:5" ht="12.75">
      <c r="A1119" s="175">
        <f>Clubrecords!P222</f>
        <v>0</v>
      </c>
      <c r="B1119" s="176">
        <f t="shared" si="34"/>
      </c>
      <c r="C1119" s="176">
        <v>1116</v>
      </c>
      <c r="D1119" s="176"/>
      <c r="E1119" s="176">
        <f t="shared" si="35"/>
      </c>
    </row>
    <row r="1120" spans="1:5" ht="12.75">
      <c r="A1120" s="175">
        <f>Clubrecords!P225</f>
        <v>0</v>
      </c>
      <c r="B1120" s="176">
        <f t="shared" si="34"/>
      </c>
      <c r="C1120" s="176">
        <v>1117</v>
      </c>
      <c r="D1120" s="176"/>
      <c r="E1120" s="176">
        <f t="shared" si="35"/>
      </c>
    </row>
    <row r="1121" spans="1:5" ht="12.75">
      <c r="A1121" s="175">
        <f>Clubrecords!P228</f>
        <v>0</v>
      </c>
      <c r="B1121" s="176">
        <f t="shared" si="34"/>
      </c>
      <c r="C1121" s="176">
        <v>1118</v>
      </c>
      <c r="D1121" s="176"/>
      <c r="E1121" s="176">
        <f t="shared" si="35"/>
      </c>
    </row>
    <row r="1122" spans="1:5" ht="12.75">
      <c r="A1122" s="175">
        <f>Clubrecords!Q5</f>
        <v>0</v>
      </c>
      <c r="B1122" s="176">
        <f t="shared" si="34"/>
      </c>
      <c r="C1122" s="176">
        <v>1119</v>
      </c>
      <c r="D1122" s="176"/>
      <c r="E1122" s="176">
        <f t="shared" si="35"/>
      </c>
    </row>
    <row r="1123" spans="1:5" ht="12.75">
      <c r="A1123" s="175">
        <f>Clubrecords!Q8</f>
        <v>0</v>
      </c>
      <c r="B1123" s="176">
        <f t="shared" si="34"/>
      </c>
      <c r="C1123" s="176">
        <v>1120</v>
      </c>
      <c r="D1123" s="176"/>
      <c r="E1123" s="176">
        <f t="shared" si="35"/>
      </c>
    </row>
    <row r="1124" spans="1:5" ht="12.75">
      <c r="A1124" s="175">
        <f>Clubrecords!Q11</f>
        <v>0</v>
      </c>
      <c r="B1124" s="176">
        <f t="shared" si="34"/>
      </c>
      <c r="C1124" s="176">
        <v>1121</v>
      </c>
      <c r="D1124" s="176"/>
      <c r="E1124" s="176">
        <f t="shared" si="35"/>
      </c>
    </row>
    <row r="1125" spans="1:5" ht="12.75">
      <c r="A1125" s="175" t="str">
        <f>Clubrecords!Q14</f>
        <v>R. SANDERMAN</v>
      </c>
      <c r="B1125" s="176">
        <f t="shared" si="34"/>
        <v>41</v>
      </c>
      <c r="C1125" s="176">
        <v>1122</v>
      </c>
      <c r="D1125" s="176"/>
      <c r="E1125" s="176">
        <f t="shared" si="35"/>
      </c>
    </row>
    <row r="1126" spans="1:5" ht="12.75">
      <c r="A1126" s="175">
        <f>Clubrecords!Q17</f>
        <v>0</v>
      </c>
      <c r="B1126" s="176">
        <f t="shared" si="34"/>
      </c>
      <c r="C1126" s="176">
        <v>1123</v>
      </c>
      <c r="D1126" s="176"/>
      <c r="E1126" s="176">
        <f t="shared" si="35"/>
      </c>
    </row>
    <row r="1127" spans="1:5" ht="12.75">
      <c r="A1127" s="175" t="str">
        <f>Clubrecords!Q20</f>
        <v>R. SANDERMAN</v>
      </c>
      <c r="B1127" s="176">
        <f t="shared" si="34"/>
        <v>41</v>
      </c>
      <c r="C1127" s="176">
        <v>1124</v>
      </c>
      <c r="D1127" s="176"/>
      <c r="E1127" s="176">
        <f t="shared" si="35"/>
      </c>
    </row>
    <row r="1128" spans="1:5" ht="12.75">
      <c r="A1128" s="175" t="str">
        <f>Clubrecords!Q23</f>
        <v>R. SANDERMAN</v>
      </c>
      <c r="B1128" s="176">
        <f t="shared" si="34"/>
        <v>41</v>
      </c>
      <c r="C1128" s="176">
        <v>1125</v>
      </c>
      <c r="D1128" s="176"/>
      <c r="E1128" s="176">
        <f t="shared" si="35"/>
      </c>
    </row>
    <row r="1129" spans="1:5" ht="12.75">
      <c r="A1129" s="175" t="str">
        <f>Clubrecords!Q26</f>
        <v>R. SANDERMAN</v>
      </c>
      <c r="B1129" s="176">
        <f t="shared" si="34"/>
        <v>41</v>
      </c>
      <c r="C1129" s="176">
        <v>1126</v>
      </c>
      <c r="D1129" s="176"/>
      <c r="E1129" s="176">
        <f t="shared" si="35"/>
      </c>
    </row>
    <row r="1130" spans="1:5" ht="12.75">
      <c r="A1130" s="175" t="str">
        <f>Clubrecords!Q29</f>
        <v>J. LAMMERS</v>
      </c>
      <c r="B1130" s="176">
        <f t="shared" si="34"/>
        <v>1</v>
      </c>
      <c r="C1130" s="176">
        <v>1127</v>
      </c>
      <c r="D1130" s="176"/>
      <c r="E1130" s="176">
        <f t="shared" si="35"/>
      </c>
    </row>
    <row r="1131" spans="1:5" ht="12.75">
      <c r="A1131" s="175" t="str">
        <f>Clubrecords!Q32</f>
        <v>R. SANDERMAN</v>
      </c>
      <c r="B1131" s="176">
        <f t="shared" si="34"/>
        <v>41</v>
      </c>
      <c r="C1131" s="176">
        <v>1128</v>
      </c>
      <c r="D1131" s="176"/>
      <c r="E1131" s="176">
        <f t="shared" si="35"/>
      </c>
    </row>
    <row r="1132" spans="1:5" ht="12.75">
      <c r="A1132" s="175" t="str">
        <f>Clubrecords!Q35</f>
        <v>R. SANDERMAN</v>
      </c>
      <c r="B1132" s="176">
        <f t="shared" si="34"/>
        <v>41</v>
      </c>
      <c r="C1132" s="176">
        <v>1129</v>
      </c>
      <c r="D1132" s="176"/>
      <c r="E1132" s="176">
        <f t="shared" si="35"/>
      </c>
    </row>
    <row r="1133" spans="1:5" ht="12.75">
      <c r="A1133" s="175" t="str">
        <f>Clubrecords!Q38</f>
        <v>R. SANDERMAN</v>
      </c>
      <c r="B1133" s="176">
        <f t="shared" si="34"/>
        <v>41</v>
      </c>
      <c r="C1133" s="176">
        <v>1130</v>
      </c>
      <c r="D1133" s="176"/>
      <c r="E1133" s="176">
        <f t="shared" si="35"/>
      </c>
    </row>
    <row r="1134" spans="1:5" ht="12.75">
      <c r="A1134" s="175" t="str">
        <f>Clubrecords!Q41</f>
        <v>R. SANDERMAN</v>
      </c>
      <c r="B1134" s="176">
        <f t="shared" si="34"/>
        <v>41</v>
      </c>
      <c r="C1134" s="176">
        <v>1131</v>
      </c>
      <c r="D1134" s="176"/>
      <c r="E1134" s="176">
        <f t="shared" si="35"/>
      </c>
    </row>
    <row r="1135" spans="1:5" ht="12.75">
      <c r="A1135" s="175" t="str">
        <f>Clubrecords!Q44</f>
        <v>R. SANDERMAN</v>
      </c>
      <c r="B1135" s="176">
        <f t="shared" si="34"/>
        <v>41</v>
      </c>
      <c r="C1135" s="176">
        <v>1132</v>
      </c>
      <c r="D1135" s="176"/>
      <c r="E1135" s="176">
        <f t="shared" si="35"/>
      </c>
    </row>
    <row r="1136" spans="1:5" ht="12.75">
      <c r="A1136" s="175" t="str">
        <f>Clubrecords!Q47</f>
        <v>K. WILLEMS</v>
      </c>
      <c r="B1136" s="176">
        <f t="shared" si="34"/>
        <v>2</v>
      </c>
      <c r="C1136" s="176">
        <v>1133</v>
      </c>
      <c r="D1136" s="176"/>
      <c r="E1136" s="176">
        <f t="shared" si="35"/>
      </c>
    </row>
    <row r="1137" spans="1:5" ht="12.75">
      <c r="A1137" s="175" t="str">
        <f>Clubrecords!Q50</f>
        <v>K. WILLEMS</v>
      </c>
      <c r="B1137" s="176">
        <f t="shared" si="34"/>
        <v>2</v>
      </c>
      <c r="C1137" s="176">
        <v>1134</v>
      </c>
      <c r="D1137" s="176"/>
      <c r="E1137" s="176">
        <f t="shared" si="35"/>
      </c>
    </row>
    <row r="1138" spans="1:5" ht="12.75">
      <c r="A1138" s="175">
        <f>Clubrecords!Q53</f>
        <v>0</v>
      </c>
      <c r="B1138" s="176">
        <f t="shared" si="34"/>
      </c>
      <c r="C1138" s="176">
        <v>1135</v>
      </c>
      <c r="D1138" s="176"/>
      <c r="E1138" s="176">
        <f t="shared" si="35"/>
      </c>
    </row>
    <row r="1139" spans="1:5" ht="12.75">
      <c r="A1139" s="175">
        <f>Clubrecords!Q56</f>
        <v>0</v>
      </c>
      <c r="B1139" s="176">
        <f t="shared" si="34"/>
      </c>
      <c r="C1139" s="176">
        <v>1136</v>
      </c>
      <c r="D1139" s="176"/>
      <c r="E1139" s="176">
        <f t="shared" si="35"/>
      </c>
    </row>
    <row r="1140" spans="1:5" ht="12.75">
      <c r="A1140" s="175">
        <f>Clubrecords!Q59</f>
        <v>0</v>
      </c>
      <c r="B1140" s="176">
        <f t="shared" si="34"/>
      </c>
      <c r="C1140" s="176">
        <v>1137</v>
      </c>
      <c r="D1140" s="176"/>
      <c r="E1140" s="176">
        <f t="shared" si="35"/>
      </c>
    </row>
    <row r="1141" spans="1:5" ht="12.75">
      <c r="A1141" s="175">
        <f>Clubrecords!Q62</f>
        <v>0</v>
      </c>
      <c r="B1141" s="176">
        <f t="shared" si="34"/>
      </c>
      <c r="C1141" s="176">
        <v>1138</v>
      </c>
      <c r="D1141" s="176"/>
      <c r="E1141" s="176">
        <f t="shared" si="35"/>
      </c>
    </row>
    <row r="1142" spans="1:5" ht="12.75">
      <c r="A1142" s="175">
        <f>Clubrecords!Q65</f>
        <v>0</v>
      </c>
      <c r="B1142" s="176">
        <f t="shared" si="34"/>
      </c>
      <c r="C1142" s="176">
        <v>1139</v>
      </c>
      <c r="D1142" s="176"/>
      <c r="E1142" s="176">
        <f t="shared" si="35"/>
      </c>
    </row>
    <row r="1143" spans="1:5" ht="12.75">
      <c r="A1143" s="175">
        <f>Clubrecords!Q68</f>
        <v>0</v>
      </c>
      <c r="B1143" s="176">
        <f t="shared" si="34"/>
      </c>
      <c r="C1143" s="176">
        <v>1140</v>
      </c>
      <c r="D1143" s="176"/>
      <c r="E1143" s="176">
        <f t="shared" si="35"/>
      </c>
    </row>
    <row r="1144" spans="1:5" ht="12.75">
      <c r="A1144" s="175">
        <f>Clubrecords!Q71</f>
        <v>0</v>
      </c>
      <c r="B1144" s="176">
        <f t="shared" si="34"/>
      </c>
      <c r="C1144" s="176">
        <v>1141</v>
      </c>
      <c r="D1144" s="176"/>
      <c r="E1144" s="176">
        <f t="shared" si="35"/>
      </c>
    </row>
    <row r="1145" spans="1:5" ht="12.75">
      <c r="A1145" s="175">
        <f>Clubrecords!Q74</f>
        <v>0</v>
      </c>
      <c r="B1145" s="176">
        <f t="shared" si="34"/>
      </c>
      <c r="C1145" s="176">
        <v>1142</v>
      </c>
      <c r="D1145" s="176"/>
      <c r="E1145" s="176">
        <f t="shared" si="35"/>
      </c>
    </row>
    <row r="1146" spans="1:5" ht="12.75">
      <c r="A1146" s="175">
        <f>Clubrecords!Q77</f>
        <v>0</v>
      </c>
      <c r="B1146" s="176">
        <f t="shared" si="34"/>
      </c>
      <c r="C1146" s="176">
        <v>1143</v>
      </c>
      <c r="D1146" s="176"/>
      <c r="E1146" s="176">
        <f t="shared" si="35"/>
      </c>
    </row>
    <row r="1147" spans="1:5" ht="12.75">
      <c r="A1147" s="175">
        <f>Clubrecords!Q78</f>
        <v>0</v>
      </c>
      <c r="B1147" s="176">
        <f t="shared" si="34"/>
      </c>
      <c r="C1147" s="176">
        <v>1144</v>
      </c>
      <c r="D1147" s="176"/>
      <c r="E1147" s="176">
        <f t="shared" si="35"/>
      </c>
    </row>
    <row r="1148" spans="1:5" ht="12.75">
      <c r="A1148" s="175">
        <f>Clubrecords!Q79</f>
        <v>0</v>
      </c>
      <c r="B1148" s="176">
        <f t="shared" si="34"/>
      </c>
      <c r="C1148" s="176">
        <v>1145</v>
      </c>
      <c r="D1148" s="176"/>
      <c r="E1148" s="176">
        <f t="shared" si="35"/>
      </c>
    </row>
    <row r="1149" spans="1:5" ht="12.75">
      <c r="A1149" s="175">
        <f>Clubrecords!Q80</f>
        <v>0</v>
      </c>
      <c r="B1149" s="176">
        <f t="shared" si="34"/>
      </c>
      <c r="C1149" s="176">
        <v>1146</v>
      </c>
      <c r="D1149" s="176"/>
      <c r="E1149" s="176">
        <f t="shared" si="35"/>
      </c>
    </row>
    <row r="1150" spans="1:5" ht="12.75">
      <c r="A1150" s="175">
        <f>Clubrecords!Q83</f>
        <v>0</v>
      </c>
      <c r="B1150" s="176">
        <f t="shared" si="34"/>
      </c>
      <c r="C1150" s="176">
        <v>1147</v>
      </c>
      <c r="D1150" s="176"/>
      <c r="E1150" s="176">
        <f t="shared" si="35"/>
      </c>
    </row>
    <row r="1151" spans="1:5" ht="12.75">
      <c r="A1151" s="175">
        <f>Clubrecords!Q84</f>
        <v>0</v>
      </c>
      <c r="B1151" s="176">
        <f t="shared" si="34"/>
      </c>
      <c r="C1151" s="176">
        <v>1148</v>
      </c>
      <c r="D1151" s="176"/>
      <c r="E1151" s="176">
        <f t="shared" si="35"/>
      </c>
    </row>
    <row r="1152" spans="1:5" ht="12.75">
      <c r="A1152" s="175">
        <f>Clubrecords!Q85</f>
        <v>0</v>
      </c>
      <c r="B1152" s="176">
        <f t="shared" si="34"/>
      </c>
      <c r="C1152" s="176">
        <v>1149</v>
      </c>
      <c r="D1152" s="176"/>
      <c r="E1152" s="176">
        <f t="shared" si="35"/>
      </c>
    </row>
    <row r="1153" spans="1:5" ht="12.75">
      <c r="A1153" s="175">
        <f>Clubrecords!Q86</f>
        <v>0</v>
      </c>
      <c r="B1153" s="176">
        <f t="shared" si="34"/>
      </c>
      <c r="C1153" s="176">
        <v>1150</v>
      </c>
      <c r="D1153" s="176"/>
      <c r="E1153" s="176">
        <f t="shared" si="35"/>
      </c>
    </row>
    <row r="1154" spans="1:5" ht="12.75">
      <c r="A1154" s="175">
        <f>Clubrecords!Q89</f>
        <v>0</v>
      </c>
      <c r="B1154" s="176">
        <f aca="true" t="shared" si="36" ref="B1154:B1217">IF(A1154=0,"",_xlfn.COUNTIFS(A$1:A$65536,A1154))</f>
      </c>
      <c r="C1154" s="176">
        <v>1151</v>
      </c>
      <c r="D1154" s="176"/>
      <c r="E1154" s="176">
        <f t="shared" si="35"/>
      </c>
    </row>
    <row r="1155" spans="1:5" ht="12.75">
      <c r="A1155" s="175">
        <f>Clubrecords!Q90</f>
        <v>0</v>
      </c>
      <c r="B1155" s="176">
        <f t="shared" si="36"/>
      </c>
      <c r="C1155" s="176">
        <v>1152</v>
      </c>
      <c r="D1155" s="176"/>
      <c r="E1155" s="176">
        <f t="shared" si="35"/>
      </c>
    </row>
    <row r="1156" spans="1:5" ht="12.75">
      <c r="A1156" s="175">
        <f>Clubrecords!Q91</f>
        <v>0</v>
      </c>
      <c r="B1156" s="176">
        <f t="shared" si="36"/>
      </c>
      <c r="C1156" s="176">
        <v>1153</v>
      </c>
      <c r="D1156" s="176"/>
      <c r="E1156" s="176">
        <f aca="true" t="shared" si="37" ref="E1156:E1219">IF(OR(F1156="",F1156="Eindtotaal"),"",C1156)</f>
      </c>
    </row>
    <row r="1157" spans="1:5" ht="12.75">
      <c r="A1157" s="175">
        <f>Clubrecords!Q92</f>
        <v>0</v>
      </c>
      <c r="B1157" s="176">
        <f t="shared" si="36"/>
      </c>
      <c r="C1157" s="176">
        <v>1154</v>
      </c>
      <c r="D1157" s="176"/>
      <c r="E1157" s="176">
        <f t="shared" si="37"/>
      </c>
    </row>
    <row r="1158" spans="1:5" ht="12.75">
      <c r="A1158" s="175">
        <f>Clubrecords!Q95</f>
        <v>0</v>
      </c>
      <c r="B1158" s="176">
        <f t="shared" si="36"/>
      </c>
      <c r="C1158" s="176">
        <v>1155</v>
      </c>
      <c r="D1158" s="176"/>
      <c r="E1158" s="176">
        <f t="shared" si="37"/>
      </c>
    </row>
    <row r="1159" spans="1:5" ht="12.75">
      <c r="A1159" s="175">
        <f>Clubrecords!Q96</f>
        <v>0</v>
      </c>
      <c r="B1159" s="176">
        <f t="shared" si="36"/>
      </c>
      <c r="C1159" s="176">
        <v>1156</v>
      </c>
      <c r="D1159" s="176"/>
      <c r="E1159" s="176">
        <f t="shared" si="37"/>
      </c>
    </row>
    <row r="1160" spans="1:5" ht="12.75">
      <c r="A1160" s="175">
        <f>Clubrecords!Q97</f>
        <v>0</v>
      </c>
      <c r="B1160" s="176">
        <f t="shared" si="36"/>
      </c>
      <c r="C1160" s="176">
        <v>1157</v>
      </c>
      <c r="D1160" s="176"/>
      <c r="E1160" s="176">
        <f t="shared" si="37"/>
      </c>
    </row>
    <row r="1161" spans="1:5" ht="12.75">
      <c r="A1161" s="175">
        <f>Clubrecords!Q98</f>
        <v>0</v>
      </c>
      <c r="B1161" s="176">
        <f t="shared" si="36"/>
      </c>
      <c r="C1161" s="176">
        <v>1158</v>
      </c>
      <c r="D1161" s="176"/>
      <c r="E1161" s="176">
        <f t="shared" si="37"/>
      </c>
    </row>
    <row r="1162" spans="1:5" ht="12.75">
      <c r="A1162" s="175">
        <f>Clubrecords!Q101</f>
        <v>0</v>
      </c>
      <c r="B1162" s="176">
        <f t="shared" si="36"/>
      </c>
      <c r="C1162" s="176">
        <v>1159</v>
      </c>
      <c r="D1162" s="176"/>
      <c r="E1162" s="176">
        <f t="shared" si="37"/>
      </c>
    </row>
    <row r="1163" spans="1:5" ht="12.75">
      <c r="A1163" s="175">
        <f>Clubrecords!Q102</f>
        <v>0</v>
      </c>
      <c r="B1163" s="176">
        <f t="shared" si="36"/>
      </c>
      <c r="C1163" s="176">
        <v>1160</v>
      </c>
      <c r="D1163" s="176"/>
      <c r="E1163" s="176">
        <f t="shared" si="37"/>
      </c>
    </row>
    <row r="1164" spans="1:5" ht="12.75">
      <c r="A1164" s="175">
        <f>Clubrecords!Q103</f>
        <v>0</v>
      </c>
      <c r="B1164" s="176">
        <f t="shared" si="36"/>
      </c>
      <c r="C1164" s="176">
        <v>1161</v>
      </c>
      <c r="D1164" s="176"/>
      <c r="E1164" s="176">
        <f t="shared" si="37"/>
      </c>
    </row>
    <row r="1165" spans="1:5" ht="12.75">
      <c r="A1165" s="175">
        <f>Clubrecords!Q104</f>
        <v>0</v>
      </c>
      <c r="B1165" s="176">
        <f t="shared" si="36"/>
      </c>
      <c r="C1165" s="176">
        <v>1162</v>
      </c>
      <c r="D1165" s="176"/>
      <c r="E1165" s="176">
        <f t="shared" si="37"/>
      </c>
    </row>
    <row r="1166" spans="1:5" ht="12.75">
      <c r="A1166" s="175">
        <f>Clubrecords!Q107</f>
        <v>0</v>
      </c>
      <c r="B1166" s="176">
        <f t="shared" si="36"/>
      </c>
      <c r="C1166" s="176">
        <v>1163</v>
      </c>
      <c r="D1166" s="176"/>
      <c r="E1166" s="176">
        <f t="shared" si="37"/>
      </c>
    </row>
    <row r="1167" spans="1:5" ht="12.75">
      <c r="A1167" s="175">
        <f>Clubrecords!Q108</f>
        <v>0</v>
      </c>
      <c r="B1167" s="176">
        <f t="shared" si="36"/>
      </c>
      <c r="C1167" s="176">
        <v>1164</v>
      </c>
      <c r="D1167" s="176"/>
      <c r="E1167" s="176">
        <f t="shared" si="37"/>
      </c>
    </row>
    <row r="1168" spans="1:5" ht="12.75">
      <c r="A1168" s="175">
        <f>Clubrecords!Q109</f>
        <v>0</v>
      </c>
      <c r="B1168" s="176">
        <f t="shared" si="36"/>
      </c>
      <c r="C1168" s="176">
        <v>1165</v>
      </c>
      <c r="D1168" s="176"/>
      <c r="E1168" s="176">
        <f t="shared" si="37"/>
      </c>
    </row>
    <row r="1169" spans="1:5" ht="12.75">
      <c r="A1169" s="175">
        <f>Clubrecords!Q110</f>
        <v>0</v>
      </c>
      <c r="B1169" s="176">
        <f t="shared" si="36"/>
      </c>
      <c r="C1169" s="176">
        <v>1166</v>
      </c>
      <c r="D1169" s="176"/>
      <c r="E1169" s="176">
        <f t="shared" si="37"/>
      </c>
    </row>
    <row r="1170" spans="1:5" ht="12.75">
      <c r="A1170" s="175">
        <f>Clubrecords!Q114</f>
        <v>0</v>
      </c>
      <c r="B1170" s="176">
        <f t="shared" si="36"/>
      </c>
      <c r="C1170" s="176">
        <v>1167</v>
      </c>
      <c r="D1170" s="176"/>
      <c r="E1170" s="176">
        <f t="shared" si="37"/>
      </c>
    </row>
    <row r="1171" spans="1:5" ht="12.75">
      <c r="A1171" s="175">
        <f>Clubrecords!Q117</f>
        <v>0</v>
      </c>
      <c r="B1171" s="176">
        <f t="shared" si="36"/>
      </c>
      <c r="C1171" s="176">
        <v>1168</v>
      </c>
      <c r="D1171" s="176"/>
      <c r="E1171" s="176">
        <f t="shared" si="37"/>
      </c>
    </row>
    <row r="1172" spans="1:5" ht="12.75">
      <c r="A1172" s="175" t="str">
        <f>Clubrecords!Q120</f>
        <v>A. DANGREMOND</v>
      </c>
      <c r="B1172" s="176">
        <f t="shared" si="36"/>
        <v>16</v>
      </c>
      <c r="C1172" s="176">
        <v>1169</v>
      </c>
      <c r="D1172" s="176"/>
      <c r="E1172" s="176">
        <f t="shared" si="37"/>
      </c>
    </row>
    <row r="1173" spans="1:5" ht="12.75">
      <c r="A1173" s="175" t="str">
        <f>Clubrecords!Q123</f>
        <v>A. DANGREMOND</v>
      </c>
      <c r="B1173" s="176">
        <f t="shared" si="36"/>
        <v>16</v>
      </c>
      <c r="C1173" s="176">
        <v>1170</v>
      </c>
      <c r="D1173" s="176"/>
      <c r="E1173" s="176">
        <f t="shared" si="37"/>
      </c>
    </row>
    <row r="1174" spans="1:5" ht="12.75">
      <c r="A1174" s="175" t="str">
        <f>Clubrecords!Q126</f>
        <v>A. KIPPERS</v>
      </c>
      <c r="B1174" s="176">
        <f t="shared" si="36"/>
        <v>6</v>
      </c>
      <c r="C1174" s="176">
        <v>1171</v>
      </c>
      <c r="D1174" s="176"/>
      <c r="E1174" s="176">
        <f t="shared" si="37"/>
      </c>
    </row>
    <row r="1175" spans="1:5" ht="12.75">
      <c r="A1175" s="175" t="str">
        <f>Clubrecords!Q129</f>
        <v>A. KIPPERS</v>
      </c>
      <c r="B1175" s="176">
        <f t="shared" si="36"/>
        <v>6</v>
      </c>
      <c r="C1175" s="176">
        <v>1172</v>
      </c>
      <c r="D1175" s="176"/>
      <c r="E1175" s="176">
        <f t="shared" si="37"/>
      </c>
    </row>
    <row r="1176" spans="1:5" ht="12.75">
      <c r="A1176" s="175" t="str">
        <f>Clubrecords!Q132</f>
        <v>A. DANGREMOND</v>
      </c>
      <c r="B1176" s="176">
        <f t="shared" si="36"/>
        <v>16</v>
      </c>
      <c r="C1176" s="176">
        <v>1173</v>
      </c>
      <c r="D1176" s="176"/>
      <c r="E1176" s="176">
        <f t="shared" si="37"/>
      </c>
    </row>
    <row r="1177" spans="1:5" ht="12.75">
      <c r="A1177" s="175">
        <f>Clubrecords!Q135</f>
        <v>0</v>
      </c>
      <c r="B1177" s="176">
        <f t="shared" si="36"/>
      </c>
      <c r="C1177" s="176">
        <v>1174</v>
      </c>
      <c r="D1177" s="176"/>
      <c r="E1177" s="176">
        <f t="shared" si="37"/>
      </c>
    </row>
    <row r="1178" spans="1:5" ht="12.75">
      <c r="A1178" s="175" t="str">
        <f>Clubrecords!Q153</f>
        <v>A. DANGREMOND</v>
      </c>
      <c r="B1178" s="176">
        <f t="shared" si="36"/>
        <v>16</v>
      </c>
      <c r="C1178" s="176">
        <v>1175</v>
      </c>
      <c r="D1178" s="176"/>
      <c r="E1178" s="176">
        <f t="shared" si="37"/>
      </c>
    </row>
    <row r="1179" spans="1:5" ht="12.75">
      <c r="A1179" s="175">
        <f>Clubrecords!Q156</f>
        <v>0</v>
      </c>
      <c r="B1179" s="176">
        <f t="shared" si="36"/>
      </c>
      <c r="C1179" s="176">
        <v>1176</v>
      </c>
      <c r="D1179" s="176"/>
      <c r="E1179" s="176">
        <f t="shared" si="37"/>
      </c>
    </row>
    <row r="1180" spans="1:5" ht="12.75">
      <c r="A1180" s="175">
        <f>Clubrecords!Q159</f>
        <v>0</v>
      </c>
      <c r="B1180" s="176">
        <f t="shared" si="36"/>
      </c>
      <c r="C1180" s="176">
        <v>1177</v>
      </c>
      <c r="D1180" s="176"/>
      <c r="E1180" s="176">
        <f t="shared" si="37"/>
      </c>
    </row>
    <row r="1181" spans="1:5" ht="12.75">
      <c r="A1181" s="175" t="str">
        <f>Clubrecords!Q162</f>
        <v>E. ALTENA</v>
      </c>
      <c r="B1181" s="176">
        <f t="shared" si="36"/>
        <v>2</v>
      </c>
      <c r="C1181" s="176">
        <v>1178</v>
      </c>
      <c r="D1181" s="176"/>
      <c r="E1181" s="176">
        <f t="shared" si="37"/>
      </c>
    </row>
    <row r="1182" spans="1:5" ht="12.75">
      <c r="A1182" s="175" t="str">
        <f>Clubrecords!Q165</f>
        <v>E. ALTENA</v>
      </c>
      <c r="B1182" s="176">
        <f t="shared" si="36"/>
        <v>2</v>
      </c>
      <c r="C1182" s="176">
        <v>1179</v>
      </c>
      <c r="D1182" s="176"/>
      <c r="E1182" s="176">
        <f t="shared" si="37"/>
      </c>
    </row>
    <row r="1183" spans="1:5" ht="12.75">
      <c r="A1183" s="175">
        <f>Clubrecords!Q171</f>
        <v>0</v>
      </c>
      <c r="B1183" s="176">
        <f t="shared" si="36"/>
      </c>
      <c r="C1183" s="176">
        <v>1180</v>
      </c>
      <c r="D1183" s="176"/>
      <c r="E1183" s="176">
        <f t="shared" si="37"/>
      </c>
    </row>
    <row r="1184" spans="1:5" ht="12.75">
      <c r="A1184" s="175" t="str">
        <f>Clubrecords!Q177</f>
        <v>R. SANDERMAN</v>
      </c>
      <c r="B1184" s="176">
        <f t="shared" si="36"/>
        <v>41</v>
      </c>
      <c r="C1184" s="176">
        <v>1181</v>
      </c>
      <c r="D1184" s="176"/>
      <c r="E1184" s="176">
        <f t="shared" si="37"/>
      </c>
    </row>
    <row r="1185" spans="1:5" ht="12.75">
      <c r="A1185" s="175">
        <f>Clubrecords!Q180</f>
        <v>0</v>
      </c>
      <c r="B1185" s="176">
        <f t="shared" si="36"/>
      </c>
      <c r="C1185" s="176">
        <v>1182</v>
      </c>
      <c r="D1185" s="176"/>
      <c r="E1185" s="176">
        <f t="shared" si="37"/>
      </c>
    </row>
    <row r="1186" spans="1:5" ht="12.75">
      <c r="A1186" s="175" t="str">
        <f>Clubrecords!Q183</f>
        <v>R. SANDERMAN</v>
      </c>
      <c r="B1186" s="176">
        <f t="shared" si="36"/>
        <v>41</v>
      </c>
      <c r="C1186" s="176">
        <v>1183</v>
      </c>
      <c r="D1186" s="176"/>
      <c r="E1186" s="176">
        <f t="shared" si="37"/>
      </c>
    </row>
    <row r="1187" spans="1:5" ht="12.75">
      <c r="A1187" s="175">
        <f>Clubrecords!Q186</f>
        <v>0</v>
      </c>
      <c r="B1187" s="176">
        <f t="shared" si="36"/>
      </c>
      <c r="C1187" s="176">
        <v>1184</v>
      </c>
      <c r="D1187" s="176"/>
      <c r="E1187" s="176">
        <f t="shared" si="37"/>
      </c>
    </row>
    <row r="1188" spans="1:5" ht="12.75">
      <c r="A1188" s="175">
        <f>Clubrecords!Q189</f>
        <v>0</v>
      </c>
      <c r="B1188" s="176">
        <f t="shared" si="36"/>
      </c>
      <c r="C1188" s="176">
        <v>1185</v>
      </c>
      <c r="D1188" s="176"/>
      <c r="E1188" s="176">
        <f t="shared" si="37"/>
      </c>
    </row>
    <row r="1189" spans="1:5" ht="12.75">
      <c r="A1189" s="175">
        <f>Clubrecords!Q192</f>
        <v>0</v>
      </c>
      <c r="B1189" s="176">
        <f t="shared" si="36"/>
      </c>
      <c r="C1189" s="176">
        <v>1186</v>
      </c>
      <c r="D1189" s="176"/>
      <c r="E1189" s="176">
        <f t="shared" si="37"/>
      </c>
    </row>
    <row r="1190" spans="1:5" ht="12.75">
      <c r="A1190" s="175">
        <f>Clubrecords!Q195</f>
        <v>0</v>
      </c>
      <c r="B1190" s="176">
        <f t="shared" si="36"/>
      </c>
      <c r="C1190" s="176">
        <v>1187</v>
      </c>
      <c r="D1190" s="176"/>
      <c r="E1190" s="176">
        <f t="shared" si="37"/>
      </c>
    </row>
    <row r="1191" spans="1:5" ht="12.75">
      <c r="A1191" s="175">
        <f>Clubrecords!Q198</f>
        <v>0</v>
      </c>
      <c r="B1191" s="176">
        <f t="shared" si="36"/>
      </c>
      <c r="C1191" s="176">
        <v>1188</v>
      </c>
      <c r="D1191" s="176"/>
      <c r="E1191" s="176">
        <f t="shared" si="37"/>
      </c>
    </row>
    <row r="1192" spans="1:5" ht="12.75">
      <c r="A1192" s="175">
        <f>Clubrecords!Q201</f>
        <v>0</v>
      </c>
      <c r="B1192" s="176">
        <f t="shared" si="36"/>
      </c>
      <c r="C1192" s="176">
        <v>1189</v>
      </c>
      <c r="D1192" s="176"/>
      <c r="E1192" s="176">
        <f t="shared" si="37"/>
      </c>
    </row>
    <row r="1193" spans="1:5" ht="12.75">
      <c r="A1193" s="175">
        <f>Clubrecords!Q204</f>
        <v>0</v>
      </c>
      <c r="B1193" s="176">
        <f t="shared" si="36"/>
      </c>
      <c r="C1193" s="176">
        <v>1190</v>
      </c>
      <c r="D1193" s="176"/>
      <c r="E1193" s="176">
        <f t="shared" si="37"/>
      </c>
    </row>
    <row r="1194" spans="1:5" ht="12.75">
      <c r="A1194" s="175">
        <f>Clubrecords!Q207</f>
        <v>0</v>
      </c>
      <c r="B1194" s="176">
        <f t="shared" si="36"/>
      </c>
      <c r="C1194" s="176">
        <v>1191</v>
      </c>
      <c r="D1194" s="176"/>
      <c r="E1194" s="176">
        <f t="shared" si="37"/>
      </c>
    </row>
    <row r="1195" spans="1:5" ht="12.75">
      <c r="A1195" s="175" t="str">
        <f>Clubrecords!Q210</f>
        <v>A. DANGREMOND</v>
      </c>
      <c r="B1195" s="176">
        <f t="shared" si="36"/>
        <v>16</v>
      </c>
      <c r="C1195" s="176">
        <v>1192</v>
      </c>
      <c r="D1195" s="176"/>
      <c r="E1195" s="176">
        <f t="shared" si="37"/>
      </c>
    </row>
    <row r="1196" spans="1:5" ht="12.75">
      <c r="A1196" s="175" t="str">
        <f>Clubrecords!Q213</f>
        <v>W. NIJMEIJER</v>
      </c>
      <c r="B1196" s="176">
        <f t="shared" si="36"/>
        <v>11</v>
      </c>
      <c r="C1196" s="176">
        <v>1193</v>
      </c>
      <c r="D1196" s="176"/>
      <c r="E1196" s="176">
        <f t="shared" si="37"/>
      </c>
    </row>
    <row r="1197" spans="1:5" ht="12.75">
      <c r="A1197" s="175">
        <f>Clubrecords!Q216</f>
        <v>0</v>
      </c>
      <c r="B1197" s="176">
        <f t="shared" si="36"/>
      </c>
      <c r="C1197" s="176">
        <v>1194</v>
      </c>
      <c r="D1197" s="176"/>
      <c r="E1197" s="176">
        <f t="shared" si="37"/>
      </c>
    </row>
    <row r="1198" spans="1:5" ht="12.75">
      <c r="A1198" s="175">
        <f>Clubrecords!Q219</f>
        <v>0</v>
      </c>
      <c r="B1198" s="176">
        <f t="shared" si="36"/>
      </c>
      <c r="C1198" s="176">
        <v>1195</v>
      </c>
      <c r="D1198" s="176"/>
      <c r="E1198" s="176">
        <f t="shared" si="37"/>
      </c>
    </row>
    <row r="1199" spans="1:5" ht="12.75">
      <c r="A1199" s="175">
        <f>Clubrecords!Q222</f>
        <v>0</v>
      </c>
      <c r="B1199" s="176">
        <f t="shared" si="36"/>
      </c>
      <c r="C1199" s="176">
        <v>1196</v>
      </c>
      <c r="D1199" s="176"/>
      <c r="E1199" s="176">
        <f t="shared" si="37"/>
      </c>
    </row>
    <row r="1200" spans="1:5" ht="12.75">
      <c r="A1200" s="175">
        <f>Clubrecords!Q225</f>
        <v>0</v>
      </c>
      <c r="B1200" s="176">
        <f t="shared" si="36"/>
      </c>
      <c r="C1200" s="176">
        <v>1197</v>
      </c>
      <c r="D1200" s="176"/>
      <c r="E1200" s="176">
        <f t="shared" si="37"/>
      </c>
    </row>
    <row r="1201" spans="1:5" ht="12.75">
      <c r="A1201" s="175">
        <f>Clubrecords!Q228</f>
        <v>0</v>
      </c>
      <c r="B1201" s="176">
        <f t="shared" si="36"/>
      </c>
      <c r="C1201" s="176">
        <v>1198</v>
      </c>
      <c r="D1201" s="176"/>
      <c r="E1201" s="176">
        <f t="shared" si="37"/>
      </c>
    </row>
    <row r="1202" spans="1:5" ht="12.75">
      <c r="A1202" s="175">
        <f>Clubrecords!R5</f>
        <v>0</v>
      </c>
      <c r="B1202" s="176">
        <f t="shared" si="36"/>
      </c>
      <c r="C1202" s="176">
        <v>1199</v>
      </c>
      <c r="D1202" s="176"/>
      <c r="E1202" s="176">
        <f t="shared" si="37"/>
      </c>
    </row>
    <row r="1203" spans="1:5" ht="12.75">
      <c r="A1203" s="175" t="str">
        <f>Clubrecords!R8</f>
        <v>L. VOORTMAN</v>
      </c>
      <c r="B1203" s="176">
        <f t="shared" si="36"/>
        <v>2</v>
      </c>
      <c r="C1203" s="176">
        <v>1200</v>
      </c>
      <c r="D1203" s="176"/>
      <c r="E1203" s="176">
        <f t="shared" si="37"/>
      </c>
    </row>
    <row r="1204" spans="1:5" ht="12.75">
      <c r="A1204" s="175" t="str">
        <f>Clubrecords!R11</f>
        <v>W. BOERMAN</v>
      </c>
      <c r="B1204" s="176">
        <f t="shared" si="36"/>
        <v>2</v>
      </c>
      <c r="C1204" s="176">
        <v>1201</v>
      </c>
      <c r="D1204" s="176"/>
      <c r="E1204" s="176">
        <f t="shared" si="37"/>
      </c>
    </row>
    <row r="1205" spans="1:5" ht="12.75">
      <c r="A1205" s="175" t="str">
        <f>Clubrecords!R14</f>
        <v>S. SCHULENBURG</v>
      </c>
      <c r="B1205" s="176">
        <f t="shared" si="36"/>
        <v>2</v>
      </c>
      <c r="C1205" s="176">
        <v>1202</v>
      </c>
      <c r="D1205" s="176"/>
      <c r="E1205" s="176">
        <f t="shared" si="37"/>
      </c>
    </row>
    <row r="1206" spans="1:5" ht="12.75">
      <c r="A1206" s="175" t="str">
        <f>Clubrecords!R17</f>
        <v>W. DENNEKAMP</v>
      </c>
      <c r="B1206" s="176">
        <f t="shared" si="36"/>
        <v>38</v>
      </c>
      <c r="C1206" s="176">
        <v>1203</v>
      </c>
      <c r="D1206" s="176"/>
      <c r="E1206" s="176">
        <f t="shared" si="37"/>
      </c>
    </row>
    <row r="1207" spans="1:5" ht="12.75">
      <c r="A1207" s="175" t="str">
        <f>Clubrecords!R20</f>
        <v>S. KASTENBERG</v>
      </c>
      <c r="B1207" s="176">
        <f t="shared" si="36"/>
        <v>4</v>
      </c>
      <c r="C1207" s="176">
        <v>1204</v>
      </c>
      <c r="D1207" s="176"/>
      <c r="E1207" s="176">
        <f t="shared" si="37"/>
      </c>
    </row>
    <row r="1208" spans="1:5" ht="12.75">
      <c r="A1208" s="175" t="str">
        <f>Clubrecords!R23</f>
        <v>S. KASTENBERG</v>
      </c>
      <c r="B1208" s="176">
        <f t="shared" si="36"/>
        <v>4</v>
      </c>
      <c r="C1208" s="176">
        <v>1205</v>
      </c>
      <c r="D1208" s="176"/>
      <c r="E1208" s="176">
        <f t="shared" si="37"/>
      </c>
    </row>
    <row r="1209" spans="1:5" ht="12.75">
      <c r="A1209" s="175" t="str">
        <f>Clubrecords!R26</f>
        <v>S. KASTENBERG</v>
      </c>
      <c r="B1209" s="176">
        <f t="shared" si="36"/>
        <v>4</v>
      </c>
      <c r="C1209" s="176">
        <v>1206</v>
      </c>
      <c r="D1209" s="176"/>
      <c r="E1209" s="176">
        <f t="shared" si="37"/>
      </c>
    </row>
    <row r="1210" spans="1:5" ht="12.75">
      <c r="A1210" s="175" t="str">
        <f>Clubrecords!R29</f>
        <v>S. SCHULENBURG</v>
      </c>
      <c r="B1210" s="176">
        <f t="shared" si="36"/>
        <v>2</v>
      </c>
      <c r="C1210" s="176">
        <v>1207</v>
      </c>
      <c r="D1210" s="176"/>
      <c r="E1210" s="176">
        <f t="shared" si="37"/>
      </c>
    </row>
    <row r="1211" spans="1:5" ht="12.75">
      <c r="A1211" s="175" t="str">
        <f>Clubrecords!R32</f>
        <v>R. GOOSSEN</v>
      </c>
      <c r="B1211" s="176">
        <f t="shared" si="36"/>
        <v>19</v>
      </c>
      <c r="C1211" s="176">
        <v>1208</v>
      </c>
      <c r="D1211" s="176"/>
      <c r="E1211" s="176">
        <f t="shared" si="37"/>
      </c>
    </row>
    <row r="1212" spans="1:5" ht="12.75">
      <c r="A1212" s="175" t="str">
        <f>Clubrecords!R35</f>
        <v>R. GOOSSEN</v>
      </c>
      <c r="B1212" s="176">
        <f t="shared" si="36"/>
        <v>19</v>
      </c>
      <c r="C1212" s="176">
        <v>1209</v>
      </c>
      <c r="D1212" s="176"/>
      <c r="E1212" s="176">
        <f t="shared" si="37"/>
      </c>
    </row>
    <row r="1213" spans="1:5" ht="12.75">
      <c r="A1213" s="175" t="str">
        <f>Clubrecords!R38</f>
        <v>R. GOOSSEN</v>
      </c>
      <c r="B1213" s="176">
        <f t="shared" si="36"/>
        <v>19</v>
      </c>
      <c r="C1213" s="176">
        <v>1210</v>
      </c>
      <c r="D1213" s="176"/>
      <c r="E1213" s="176">
        <f t="shared" si="37"/>
      </c>
    </row>
    <row r="1214" spans="1:5" ht="12.75">
      <c r="A1214" s="175" t="str">
        <f>Clubrecords!R41</f>
        <v>R. GOOSSEN</v>
      </c>
      <c r="B1214" s="176">
        <f t="shared" si="36"/>
        <v>19</v>
      </c>
      <c r="C1214" s="176">
        <v>1211</v>
      </c>
      <c r="D1214" s="176"/>
      <c r="E1214" s="176">
        <f t="shared" si="37"/>
      </c>
    </row>
    <row r="1215" spans="1:5" ht="12.75">
      <c r="A1215" s="175" t="str">
        <f>Clubrecords!R44</f>
        <v>R. GOOSSEN</v>
      </c>
      <c r="B1215" s="176">
        <f t="shared" si="36"/>
        <v>19</v>
      </c>
      <c r="C1215" s="176">
        <v>1212</v>
      </c>
      <c r="D1215" s="176"/>
      <c r="E1215" s="176">
        <f t="shared" si="37"/>
      </c>
    </row>
    <row r="1216" spans="1:5" ht="12.75">
      <c r="A1216" s="175" t="str">
        <f>Clubrecords!R47</f>
        <v>R. GOOSSEN</v>
      </c>
      <c r="B1216" s="176">
        <f t="shared" si="36"/>
        <v>19</v>
      </c>
      <c r="C1216" s="176">
        <v>1213</v>
      </c>
      <c r="D1216" s="176"/>
      <c r="E1216" s="176">
        <f t="shared" si="37"/>
      </c>
    </row>
    <row r="1217" spans="1:5" ht="12.75">
      <c r="A1217" s="175" t="str">
        <f>Clubrecords!R50</f>
        <v>R. GOOSSEN</v>
      </c>
      <c r="B1217" s="176">
        <f t="shared" si="36"/>
        <v>19</v>
      </c>
      <c r="C1217" s="176">
        <v>1214</v>
      </c>
      <c r="D1217" s="176"/>
      <c r="E1217" s="176">
        <f t="shared" si="37"/>
      </c>
    </row>
    <row r="1218" spans="1:5" ht="12.75">
      <c r="A1218" s="175">
        <f>Clubrecords!R53</f>
        <v>0</v>
      </c>
      <c r="B1218" s="176">
        <f aca="true" t="shared" si="38" ref="B1218:B1281">IF(A1218=0,"",_xlfn.COUNTIFS(A$1:A$65536,A1218))</f>
      </c>
      <c r="C1218" s="176">
        <v>1215</v>
      </c>
      <c r="D1218" s="176"/>
      <c r="E1218" s="176">
        <f t="shared" si="37"/>
      </c>
    </row>
    <row r="1219" spans="1:5" ht="12.75">
      <c r="A1219" s="175">
        <f>Clubrecords!R56</f>
        <v>0</v>
      </c>
      <c r="B1219" s="176">
        <f t="shared" si="38"/>
      </c>
      <c r="C1219" s="176">
        <v>1216</v>
      </c>
      <c r="D1219" s="176"/>
      <c r="E1219" s="176">
        <f t="shared" si="37"/>
      </c>
    </row>
    <row r="1220" spans="1:5" ht="12.75">
      <c r="A1220" s="175">
        <f>Clubrecords!R59</f>
        <v>0</v>
      </c>
      <c r="B1220" s="176">
        <f t="shared" si="38"/>
      </c>
      <c r="C1220" s="176">
        <v>1217</v>
      </c>
      <c r="D1220" s="176"/>
      <c r="E1220" s="176">
        <f aca="true" t="shared" si="39" ref="E1220:E1283">IF(OR(F1220="",F1220="Eindtotaal"),"",C1220)</f>
      </c>
    </row>
    <row r="1221" spans="1:5" ht="12.75">
      <c r="A1221" s="175">
        <f>Clubrecords!R62</f>
        <v>0</v>
      </c>
      <c r="B1221" s="176">
        <f t="shared" si="38"/>
      </c>
      <c r="C1221" s="176">
        <v>1218</v>
      </c>
      <c r="D1221" s="176"/>
      <c r="E1221" s="176">
        <f t="shared" si="39"/>
      </c>
    </row>
    <row r="1222" spans="1:5" ht="12.75">
      <c r="A1222" s="175" t="str">
        <f>Clubrecords!R65</f>
        <v>R. GOOSSEN</v>
      </c>
      <c r="B1222" s="176">
        <f t="shared" si="38"/>
        <v>19</v>
      </c>
      <c r="C1222" s="176">
        <v>1219</v>
      </c>
      <c r="D1222" s="176"/>
      <c r="E1222" s="176">
        <f t="shared" si="39"/>
      </c>
    </row>
    <row r="1223" spans="1:5" ht="12.75">
      <c r="A1223" s="175">
        <f>Clubrecords!R68</f>
        <v>0</v>
      </c>
      <c r="B1223" s="176">
        <f t="shared" si="38"/>
      </c>
      <c r="C1223" s="176">
        <v>1220</v>
      </c>
      <c r="D1223" s="176"/>
      <c r="E1223" s="176">
        <f t="shared" si="39"/>
      </c>
    </row>
    <row r="1224" spans="1:5" ht="12.75">
      <c r="A1224" s="175">
        <f>Clubrecords!R71</f>
        <v>0</v>
      </c>
      <c r="B1224" s="176">
        <f t="shared" si="38"/>
      </c>
      <c r="C1224" s="176">
        <v>1221</v>
      </c>
      <c r="D1224" s="176"/>
      <c r="E1224" s="176">
        <f t="shared" si="39"/>
      </c>
    </row>
    <row r="1225" spans="1:5" ht="12.75">
      <c r="A1225" s="175">
        <f>Clubrecords!R74</f>
        <v>0</v>
      </c>
      <c r="B1225" s="176">
        <f t="shared" si="38"/>
      </c>
      <c r="C1225" s="176">
        <v>1222</v>
      </c>
      <c r="D1225" s="176"/>
      <c r="E1225" s="176">
        <f t="shared" si="39"/>
      </c>
    </row>
    <row r="1226" spans="1:5" ht="12.75">
      <c r="A1226" s="175">
        <f>Clubrecords!R77</f>
        <v>0</v>
      </c>
      <c r="B1226" s="176">
        <f t="shared" si="38"/>
      </c>
      <c r="C1226" s="176">
        <v>1223</v>
      </c>
      <c r="D1226" s="176"/>
      <c r="E1226" s="176">
        <f t="shared" si="39"/>
      </c>
    </row>
    <row r="1227" spans="1:5" ht="12.75">
      <c r="A1227" s="175">
        <f>Clubrecords!R78</f>
        <v>0</v>
      </c>
      <c r="B1227" s="176">
        <f t="shared" si="38"/>
      </c>
      <c r="C1227" s="176">
        <v>1224</v>
      </c>
      <c r="D1227" s="176"/>
      <c r="E1227" s="176">
        <f t="shared" si="39"/>
      </c>
    </row>
    <row r="1228" spans="1:5" ht="12.75">
      <c r="A1228" s="175">
        <f>Clubrecords!R79</f>
        <v>0</v>
      </c>
      <c r="B1228" s="176">
        <f t="shared" si="38"/>
      </c>
      <c r="C1228" s="176">
        <v>1225</v>
      </c>
      <c r="D1228" s="176"/>
      <c r="E1228" s="176">
        <f t="shared" si="39"/>
      </c>
    </row>
    <row r="1229" spans="1:5" ht="12.75">
      <c r="A1229" s="175">
        <f>Clubrecords!R80</f>
        <v>0</v>
      </c>
      <c r="B1229" s="176">
        <f t="shared" si="38"/>
      </c>
      <c r="C1229" s="176">
        <v>1226</v>
      </c>
      <c r="D1229" s="176"/>
      <c r="E1229" s="176">
        <f t="shared" si="39"/>
      </c>
    </row>
    <row r="1230" spans="1:5" ht="12.75">
      <c r="A1230" s="175">
        <f>Clubrecords!R83</f>
        <v>0</v>
      </c>
      <c r="B1230" s="176">
        <f t="shared" si="38"/>
      </c>
      <c r="C1230" s="176">
        <v>1227</v>
      </c>
      <c r="D1230" s="176"/>
      <c r="E1230" s="176">
        <f t="shared" si="39"/>
      </c>
    </row>
    <row r="1231" spans="1:5" ht="12.75">
      <c r="A1231" s="175">
        <f>Clubrecords!R84</f>
        <v>0</v>
      </c>
      <c r="B1231" s="176">
        <f t="shared" si="38"/>
      </c>
      <c r="C1231" s="176">
        <v>1228</v>
      </c>
      <c r="D1231" s="176"/>
      <c r="E1231" s="176">
        <f t="shared" si="39"/>
      </c>
    </row>
    <row r="1232" spans="1:5" ht="12.75">
      <c r="A1232" s="175">
        <f>Clubrecords!R85</f>
        <v>0</v>
      </c>
      <c r="B1232" s="176">
        <f t="shared" si="38"/>
      </c>
      <c r="C1232" s="176">
        <v>1229</v>
      </c>
      <c r="D1232" s="176"/>
      <c r="E1232" s="176">
        <f t="shared" si="39"/>
      </c>
    </row>
    <row r="1233" spans="1:5" ht="12.75">
      <c r="A1233" s="175">
        <f>Clubrecords!R86</f>
        <v>0</v>
      </c>
      <c r="B1233" s="176">
        <f t="shared" si="38"/>
      </c>
      <c r="C1233" s="176">
        <v>1230</v>
      </c>
      <c r="D1233" s="176"/>
      <c r="E1233" s="176">
        <f t="shared" si="39"/>
      </c>
    </row>
    <row r="1234" spans="1:5" ht="12.75">
      <c r="A1234" s="175">
        <f>Clubrecords!R89</f>
        <v>0</v>
      </c>
      <c r="B1234" s="176">
        <f t="shared" si="38"/>
      </c>
      <c r="C1234" s="176">
        <v>1231</v>
      </c>
      <c r="D1234" s="176"/>
      <c r="E1234" s="176">
        <f t="shared" si="39"/>
      </c>
    </row>
    <row r="1235" spans="1:5" ht="12.75">
      <c r="A1235" s="175">
        <f>Clubrecords!R90</f>
        <v>0</v>
      </c>
      <c r="B1235" s="176">
        <f t="shared" si="38"/>
      </c>
      <c r="C1235" s="176">
        <v>1232</v>
      </c>
      <c r="D1235" s="176"/>
      <c r="E1235" s="176">
        <f t="shared" si="39"/>
      </c>
    </row>
    <row r="1236" spans="1:5" ht="12.75">
      <c r="A1236" s="175">
        <f>Clubrecords!R91</f>
        <v>0</v>
      </c>
      <c r="B1236" s="176">
        <f t="shared" si="38"/>
      </c>
      <c r="C1236" s="176">
        <v>1233</v>
      </c>
      <c r="D1236" s="176"/>
      <c r="E1236" s="176">
        <f t="shared" si="39"/>
      </c>
    </row>
    <row r="1237" spans="1:5" ht="12.75">
      <c r="A1237" s="175">
        <f>Clubrecords!R92</f>
        <v>0</v>
      </c>
      <c r="B1237" s="176">
        <f t="shared" si="38"/>
      </c>
      <c r="C1237" s="176">
        <v>1234</v>
      </c>
      <c r="D1237" s="176"/>
      <c r="E1237" s="176">
        <f t="shared" si="39"/>
      </c>
    </row>
    <row r="1238" spans="1:5" ht="12.75">
      <c r="A1238" s="175">
        <f>Clubrecords!R95</f>
        <v>0</v>
      </c>
      <c r="B1238" s="176">
        <f t="shared" si="38"/>
      </c>
      <c r="C1238" s="176">
        <v>1235</v>
      </c>
      <c r="D1238" s="176"/>
      <c r="E1238" s="176">
        <f t="shared" si="39"/>
      </c>
    </row>
    <row r="1239" spans="1:5" ht="12.75">
      <c r="A1239" s="175">
        <f>Clubrecords!R96</f>
        <v>0</v>
      </c>
      <c r="B1239" s="176">
        <f t="shared" si="38"/>
      </c>
      <c r="C1239" s="176">
        <v>1236</v>
      </c>
      <c r="D1239" s="176"/>
      <c r="E1239" s="176">
        <f t="shared" si="39"/>
      </c>
    </row>
    <row r="1240" spans="1:5" ht="12.75">
      <c r="A1240" s="175">
        <f>Clubrecords!R97</f>
        <v>0</v>
      </c>
      <c r="B1240" s="176">
        <f t="shared" si="38"/>
      </c>
      <c r="C1240" s="176">
        <v>1237</v>
      </c>
      <c r="D1240" s="176"/>
      <c r="E1240" s="176">
        <f t="shared" si="39"/>
      </c>
    </row>
    <row r="1241" spans="1:5" ht="12.75">
      <c r="A1241" s="175">
        <f>Clubrecords!R98</f>
        <v>0</v>
      </c>
      <c r="B1241" s="176">
        <f t="shared" si="38"/>
      </c>
      <c r="C1241" s="176">
        <v>1238</v>
      </c>
      <c r="D1241" s="176"/>
      <c r="E1241" s="176">
        <f t="shared" si="39"/>
      </c>
    </row>
    <row r="1242" spans="1:5" ht="12.75">
      <c r="A1242" s="175">
        <f>Clubrecords!R101</f>
        <v>0</v>
      </c>
      <c r="B1242" s="176">
        <f t="shared" si="38"/>
      </c>
      <c r="C1242" s="176">
        <v>1239</v>
      </c>
      <c r="D1242" s="176"/>
      <c r="E1242" s="176">
        <f t="shared" si="39"/>
      </c>
    </row>
    <row r="1243" spans="1:5" ht="12.75">
      <c r="A1243" s="175">
        <f>Clubrecords!R102</f>
        <v>0</v>
      </c>
      <c r="B1243" s="176">
        <f t="shared" si="38"/>
      </c>
      <c r="C1243" s="176">
        <v>1240</v>
      </c>
      <c r="D1243" s="176"/>
      <c r="E1243" s="176">
        <f t="shared" si="39"/>
      </c>
    </row>
    <row r="1244" spans="1:5" ht="12.75">
      <c r="A1244" s="175">
        <f>Clubrecords!R103</f>
        <v>0</v>
      </c>
      <c r="B1244" s="176">
        <f t="shared" si="38"/>
      </c>
      <c r="C1244" s="176">
        <v>1241</v>
      </c>
      <c r="D1244" s="176"/>
      <c r="E1244" s="176">
        <f t="shared" si="39"/>
      </c>
    </row>
    <row r="1245" spans="1:5" ht="12.75">
      <c r="A1245" s="175">
        <f>Clubrecords!R104</f>
        <v>0</v>
      </c>
      <c r="B1245" s="176">
        <f t="shared" si="38"/>
      </c>
      <c r="C1245" s="176">
        <v>1242</v>
      </c>
      <c r="D1245" s="176"/>
      <c r="E1245" s="176">
        <f t="shared" si="39"/>
      </c>
    </row>
    <row r="1246" spans="1:5" ht="12.75">
      <c r="A1246" s="175">
        <f>Clubrecords!R107</f>
        <v>0</v>
      </c>
      <c r="B1246" s="176">
        <f t="shared" si="38"/>
      </c>
      <c r="C1246" s="176">
        <v>1243</v>
      </c>
      <c r="D1246" s="176"/>
      <c r="E1246" s="176">
        <f t="shared" si="39"/>
      </c>
    </row>
    <row r="1247" spans="1:5" ht="12.75">
      <c r="A1247" s="175">
        <f>Clubrecords!R108</f>
        <v>0</v>
      </c>
      <c r="B1247" s="176">
        <f t="shared" si="38"/>
      </c>
      <c r="C1247" s="176">
        <v>1244</v>
      </c>
      <c r="D1247" s="176"/>
      <c r="E1247" s="176">
        <f t="shared" si="39"/>
      </c>
    </row>
    <row r="1248" spans="1:5" ht="12.75">
      <c r="A1248" s="175">
        <f>Clubrecords!R109</f>
        <v>0</v>
      </c>
      <c r="B1248" s="176">
        <f t="shared" si="38"/>
      </c>
      <c r="C1248" s="176">
        <v>1245</v>
      </c>
      <c r="D1248" s="176"/>
      <c r="E1248" s="176">
        <f t="shared" si="39"/>
      </c>
    </row>
    <row r="1249" spans="1:5" ht="12.75">
      <c r="A1249" s="175">
        <f>Clubrecords!R110</f>
        <v>0</v>
      </c>
      <c r="B1249" s="176">
        <f t="shared" si="38"/>
      </c>
      <c r="C1249" s="176">
        <v>1246</v>
      </c>
      <c r="D1249" s="176"/>
      <c r="E1249" s="176">
        <f t="shared" si="39"/>
      </c>
    </row>
    <row r="1250" spans="1:5" ht="12.75">
      <c r="A1250" s="175" t="str">
        <f>Clubrecords!R114</f>
        <v>L. SANDERMAN</v>
      </c>
      <c r="B1250" s="176">
        <f t="shared" si="38"/>
        <v>7</v>
      </c>
      <c r="C1250" s="176">
        <v>1247</v>
      </c>
      <c r="D1250" s="176"/>
      <c r="E1250" s="176">
        <f t="shared" si="39"/>
      </c>
    </row>
    <row r="1251" spans="1:5" ht="12.75">
      <c r="A1251" s="175">
        <f>Clubrecords!R117</f>
        <v>0</v>
      </c>
      <c r="B1251" s="176">
        <f t="shared" si="38"/>
      </c>
      <c r="C1251" s="176">
        <v>1248</v>
      </c>
      <c r="D1251" s="176"/>
      <c r="E1251" s="176">
        <f t="shared" si="39"/>
      </c>
    </row>
    <row r="1252" spans="1:5" ht="12.75">
      <c r="A1252" s="175" t="str">
        <f>Clubrecords!R120</f>
        <v>W. DENNEKAMP</v>
      </c>
      <c r="B1252" s="176">
        <f t="shared" si="38"/>
        <v>38</v>
      </c>
      <c r="C1252" s="176">
        <v>1249</v>
      </c>
      <c r="D1252" s="176"/>
      <c r="E1252" s="176">
        <f t="shared" si="39"/>
      </c>
    </row>
    <row r="1253" spans="1:5" ht="12.75">
      <c r="A1253" s="175" t="str">
        <f>Clubrecords!R123</f>
        <v>W. DENNEKAMP</v>
      </c>
      <c r="B1253" s="176">
        <f t="shared" si="38"/>
        <v>38</v>
      </c>
      <c r="C1253" s="176">
        <v>1250</v>
      </c>
      <c r="D1253" s="176"/>
      <c r="E1253" s="176">
        <f t="shared" si="39"/>
      </c>
    </row>
    <row r="1254" spans="1:5" ht="12.75">
      <c r="A1254" s="175" t="str">
        <f>Clubrecords!R126</f>
        <v>W. DENNEKAMP</v>
      </c>
      <c r="B1254" s="176">
        <f t="shared" si="38"/>
        <v>38</v>
      </c>
      <c r="C1254" s="176">
        <v>1251</v>
      </c>
      <c r="D1254" s="176"/>
      <c r="E1254" s="176">
        <f t="shared" si="39"/>
      </c>
    </row>
    <row r="1255" spans="1:5" ht="12.75">
      <c r="A1255" s="175" t="str">
        <f>Clubrecords!R129</f>
        <v>W. DENNEKAMP</v>
      </c>
      <c r="B1255" s="176">
        <f t="shared" si="38"/>
        <v>38</v>
      </c>
      <c r="C1255" s="176">
        <v>1252</v>
      </c>
      <c r="D1255" s="176"/>
      <c r="E1255" s="176">
        <f t="shared" si="39"/>
      </c>
    </row>
    <row r="1256" spans="1:5" ht="12.75">
      <c r="A1256" s="175" t="str">
        <f>Clubrecords!R132</f>
        <v>W. DENNEKAMP</v>
      </c>
      <c r="B1256" s="176">
        <f t="shared" si="38"/>
        <v>38</v>
      </c>
      <c r="C1256" s="176">
        <v>1253</v>
      </c>
      <c r="D1256" s="176"/>
      <c r="E1256" s="176">
        <f t="shared" si="39"/>
      </c>
    </row>
    <row r="1257" spans="1:5" ht="12.75">
      <c r="A1257" s="175">
        <f>Clubrecords!R135</f>
        <v>0</v>
      </c>
      <c r="B1257" s="176">
        <f t="shared" si="38"/>
      </c>
      <c r="C1257" s="176">
        <v>1254</v>
      </c>
      <c r="D1257" s="176"/>
      <c r="E1257" s="176">
        <f t="shared" si="39"/>
      </c>
    </row>
    <row r="1258" spans="1:5" ht="12.75">
      <c r="A1258" s="175">
        <f>Clubrecords!R153</f>
        <v>0</v>
      </c>
      <c r="B1258" s="176">
        <f t="shared" si="38"/>
      </c>
      <c r="C1258" s="176">
        <v>1255</v>
      </c>
      <c r="D1258" s="176"/>
      <c r="E1258" s="176">
        <f t="shared" si="39"/>
      </c>
    </row>
    <row r="1259" spans="1:5" ht="12.75">
      <c r="A1259" s="175">
        <f>Clubrecords!R156</f>
        <v>0</v>
      </c>
      <c r="B1259" s="176">
        <f t="shared" si="38"/>
      </c>
      <c r="C1259" s="176">
        <v>1256</v>
      </c>
      <c r="D1259" s="176"/>
      <c r="E1259" s="176">
        <f t="shared" si="39"/>
      </c>
    </row>
    <row r="1260" spans="1:5" ht="12.75">
      <c r="A1260" s="175">
        <f>Clubrecords!R159</f>
        <v>0</v>
      </c>
      <c r="B1260" s="176">
        <f t="shared" si="38"/>
      </c>
      <c r="C1260" s="176">
        <v>1257</v>
      </c>
      <c r="D1260" s="176"/>
      <c r="E1260" s="176">
        <f t="shared" si="39"/>
      </c>
    </row>
    <row r="1261" spans="1:5" ht="12.75">
      <c r="A1261" s="175">
        <f>Clubrecords!R162</f>
        <v>0</v>
      </c>
      <c r="B1261" s="176">
        <f t="shared" si="38"/>
      </c>
      <c r="C1261" s="176">
        <v>1258</v>
      </c>
      <c r="D1261" s="176"/>
      <c r="E1261" s="176">
        <f t="shared" si="39"/>
      </c>
    </row>
    <row r="1262" spans="1:5" ht="12.75">
      <c r="A1262" s="175" t="str">
        <f>Clubrecords!R165</f>
        <v>M. BAKKER</v>
      </c>
      <c r="B1262" s="176">
        <f t="shared" si="38"/>
        <v>1</v>
      </c>
      <c r="C1262" s="176">
        <v>1259</v>
      </c>
      <c r="D1262" s="176"/>
      <c r="E1262" s="176">
        <f t="shared" si="39"/>
      </c>
    </row>
    <row r="1263" spans="1:5" ht="12.75">
      <c r="A1263" s="175">
        <f>Clubrecords!R171</f>
        <v>0</v>
      </c>
      <c r="B1263" s="176">
        <f t="shared" si="38"/>
      </c>
      <c r="C1263" s="176">
        <v>1260</v>
      </c>
      <c r="D1263" s="176"/>
      <c r="E1263" s="176">
        <f t="shared" si="39"/>
      </c>
    </row>
    <row r="1264" spans="1:5" ht="12.75">
      <c r="A1264" s="175" t="str">
        <f>Clubrecords!R177</f>
        <v>A. LUBBERS</v>
      </c>
      <c r="B1264" s="176">
        <f t="shared" si="38"/>
        <v>5</v>
      </c>
      <c r="C1264" s="176">
        <v>1261</v>
      </c>
      <c r="D1264" s="176"/>
      <c r="E1264" s="176">
        <f t="shared" si="39"/>
      </c>
    </row>
    <row r="1265" spans="1:5" ht="12.75">
      <c r="A1265" s="175">
        <f>Clubrecords!R180</f>
        <v>0</v>
      </c>
      <c r="B1265" s="176">
        <f t="shared" si="38"/>
      </c>
      <c r="C1265" s="176">
        <v>1262</v>
      </c>
      <c r="D1265" s="176"/>
      <c r="E1265" s="176">
        <f t="shared" si="39"/>
      </c>
    </row>
    <row r="1266" spans="1:5" ht="12.75">
      <c r="A1266" s="175" t="str">
        <f>Clubrecords!R183</f>
        <v>R. GOOSSEN</v>
      </c>
      <c r="B1266" s="176">
        <f t="shared" si="38"/>
        <v>19</v>
      </c>
      <c r="C1266" s="176">
        <v>1263</v>
      </c>
      <c r="D1266" s="176"/>
      <c r="E1266" s="176">
        <f t="shared" si="39"/>
      </c>
    </row>
    <row r="1267" spans="1:5" ht="12.75">
      <c r="A1267" s="175">
        <f>Clubrecords!R186</f>
        <v>0</v>
      </c>
      <c r="B1267" s="176">
        <f t="shared" si="38"/>
      </c>
      <c r="C1267" s="176">
        <v>1264</v>
      </c>
      <c r="D1267" s="176"/>
      <c r="E1267" s="176">
        <f t="shared" si="39"/>
      </c>
    </row>
    <row r="1268" spans="1:5" ht="12.75">
      <c r="A1268" s="175" t="str">
        <f>Clubrecords!R189</f>
        <v>R. SCHULENBURG</v>
      </c>
      <c r="B1268" s="176">
        <f t="shared" si="38"/>
        <v>12</v>
      </c>
      <c r="C1268" s="176">
        <v>1265</v>
      </c>
      <c r="D1268" s="176"/>
      <c r="E1268" s="176">
        <f t="shared" si="39"/>
      </c>
    </row>
    <row r="1269" spans="1:5" ht="12.75">
      <c r="A1269" s="175">
        <f>Clubrecords!R192</f>
        <v>0</v>
      </c>
      <c r="B1269" s="176">
        <f t="shared" si="38"/>
      </c>
      <c r="C1269" s="176">
        <v>1266</v>
      </c>
      <c r="D1269" s="176"/>
      <c r="E1269" s="176">
        <f t="shared" si="39"/>
      </c>
    </row>
    <row r="1270" spans="1:5" ht="12.75">
      <c r="A1270" s="175">
        <f>Clubrecords!R195</f>
        <v>0</v>
      </c>
      <c r="B1270" s="176">
        <f t="shared" si="38"/>
      </c>
      <c r="C1270" s="176">
        <v>1267</v>
      </c>
      <c r="D1270" s="176"/>
      <c r="E1270" s="176">
        <f t="shared" si="39"/>
      </c>
    </row>
    <row r="1271" spans="1:5" ht="12.75">
      <c r="A1271" s="175">
        <f>Clubrecords!R198</f>
        <v>0</v>
      </c>
      <c r="B1271" s="176">
        <f t="shared" si="38"/>
      </c>
      <c r="C1271" s="176">
        <v>1268</v>
      </c>
      <c r="D1271" s="176"/>
      <c r="E1271" s="176">
        <f t="shared" si="39"/>
      </c>
    </row>
    <row r="1272" spans="1:5" ht="12.75">
      <c r="A1272" s="175">
        <f>Clubrecords!R201</f>
        <v>0</v>
      </c>
      <c r="B1272" s="176">
        <f t="shared" si="38"/>
      </c>
      <c r="C1272" s="176">
        <v>1269</v>
      </c>
      <c r="D1272" s="176"/>
      <c r="E1272" s="176">
        <f t="shared" si="39"/>
      </c>
    </row>
    <row r="1273" spans="1:5" ht="12.75">
      <c r="A1273" s="175">
        <f>Clubrecords!R204</f>
        <v>0</v>
      </c>
      <c r="B1273" s="176">
        <f t="shared" si="38"/>
      </c>
      <c r="C1273" s="176">
        <v>1270</v>
      </c>
      <c r="D1273" s="176"/>
      <c r="E1273" s="176">
        <f t="shared" si="39"/>
      </c>
    </row>
    <row r="1274" spans="1:5" ht="12.75">
      <c r="A1274" s="175" t="str">
        <f>Clubrecords!R207</f>
        <v>W. DENNEKAMP</v>
      </c>
      <c r="B1274" s="176">
        <f t="shared" si="38"/>
        <v>38</v>
      </c>
      <c r="C1274" s="176">
        <v>1271</v>
      </c>
      <c r="D1274" s="176"/>
      <c r="E1274" s="176">
        <f t="shared" si="39"/>
      </c>
    </row>
    <row r="1275" spans="1:5" ht="12.75">
      <c r="A1275" s="175" t="str">
        <f>Clubrecords!R210</f>
        <v>W. DENNEKAMP</v>
      </c>
      <c r="B1275" s="176">
        <f t="shared" si="38"/>
        <v>38</v>
      </c>
      <c r="C1275" s="176">
        <v>1272</v>
      </c>
      <c r="D1275" s="176"/>
      <c r="E1275" s="176">
        <f t="shared" si="39"/>
      </c>
    </row>
    <row r="1276" spans="1:5" ht="12.75">
      <c r="A1276" s="175">
        <f>Clubrecords!R213</f>
        <v>0</v>
      </c>
      <c r="B1276" s="176">
        <f t="shared" si="38"/>
      </c>
      <c r="C1276" s="176">
        <v>1273</v>
      </c>
      <c r="D1276" s="176"/>
      <c r="E1276" s="176">
        <f t="shared" si="39"/>
      </c>
    </row>
    <row r="1277" spans="1:5" ht="12.75">
      <c r="A1277" s="175" t="str">
        <f>Clubrecords!R216</f>
        <v>R. SCHULENBURG</v>
      </c>
      <c r="B1277" s="176">
        <f t="shared" si="38"/>
        <v>12</v>
      </c>
      <c r="C1277" s="176">
        <v>1274</v>
      </c>
      <c r="D1277" s="176"/>
      <c r="E1277" s="176">
        <f t="shared" si="39"/>
      </c>
    </row>
    <row r="1278" spans="1:5" ht="12.75">
      <c r="A1278" s="175" t="str">
        <f>Clubrecords!R219</f>
        <v>M. GERRITSEN</v>
      </c>
      <c r="B1278" s="176">
        <f t="shared" si="38"/>
        <v>2</v>
      </c>
      <c r="C1278" s="176">
        <v>1275</v>
      </c>
      <c r="D1278" s="176"/>
      <c r="E1278" s="176">
        <f t="shared" si="39"/>
      </c>
    </row>
    <row r="1279" spans="1:5" ht="12.75">
      <c r="A1279" s="175">
        <f>Clubrecords!R222</f>
        <v>0</v>
      </c>
      <c r="B1279" s="176">
        <f t="shared" si="38"/>
      </c>
      <c r="C1279" s="176">
        <v>1276</v>
      </c>
      <c r="D1279" s="176"/>
      <c r="E1279" s="176">
        <f t="shared" si="39"/>
      </c>
    </row>
    <row r="1280" spans="1:5" ht="12.75">
      <c r="A1280" s="175">
        <f>Clubrecords!R225</f>
        <v>0</v>
      </c>
      <c r="B1280" s="176">
        <f t="shared" si="38"/>
      </c>
      <c r="C1280" s="176">
        <v>1277</v>
      </c>
      <c r="D1280" s="176"/>
      <c r="E1280" s="176">
        <f t="shared" si="39"/>
      </c>
    </row>
    <row r="1281" spans="1:5" ht="12.75">
      <c r="A1281" s="175">
        <f>Clubrecords!R228</f>
        <v>0</v>
      </c>
      <c r="B1281" s="176">
        <f t="shared" si="38"/>
      </c>
      <c r="C1281" s="176">
        <v>1278</v>
      </c>
      <c r="D1281" s="176"/>
      <c r="E1281" s="176">
        <f t="shared" si="39"/>
      </c>
    </row>
    <row r="1282" spans="1:5" ht="12.75">
      <c r="A1282" s="175">
        <f>Clubrecords!S5</f>
        <v>0</v>
      </c>
      <c r="B1282" s="176">
        <f aca="true" t="shared" si="40" ref="B1282:B1345">IF(A1282=0,"",_xlfn.COUNTIFS(A$1:A$65536,A1282))</f>
      </c>
      <c r="C1282" s="176">
        <v>1279</v>
      </c>
      <c r="D1282" s="176"/>
      <c r="E1282" s="176">
        <f t="shared" si="39"/>
      </c>
    </row>
    <row r="1283" spans="1:5" ht="12.75">
      <c r="A1283" s="175" t="str">
        <f>Clubrecords!S8</f>
        <v>W. OTTEN</v>
      </c>
      <c r="B1283" s="176">
        <f t="shared" si="40"/>
        <v>5</v>
      </c>
      <c r="C1283" s="176">
        <v>1280</v>
      </c>
      <c r="D1283" s="176"/>
      <c r="E1283" s="176">
        <f t="shared" si="39"/>
      </c>
    </row>
    <row r="1284" spans="1:5" ht="12.75">
      <c r="A1284" s="175" t="str">
        <f>Clubrecords!S11</f>
        <v>W. OTTEN</v>
      </c>
      <c r="B1284" s="176">
        <f t="shared" si="40"/>
        <v>5</v>
      </c>
      <c r="C1284" s="176">
        <v>1281</v>
      </c>
      <c r="D1284" s="176"/>
      <c r="E1284" s="176">
        <f aca="true" t="shared" si="41" ref="E1284:E1347">IF(OR(F1284="",F1284="Eindtotaal"),"",C1284)</f>
      </c>
    </row>
    <row r="1285" spans="1:5" ht="12.75">
      <c r="A1285" s="175" t="str">
        <f>Clubrecords!S14</f>
        <v>W. OTTEN</v>
      </c>
      <c r="B1285" s="176">
        <f t="shared" si="40"/>
        <v>5</v>
      </c>
      <c r="C1285" s="176">
        <v>1282</v>
      </c>
      <c r="D1285" s="176"/>
      <c r="E1285" s="176">
        <f t="shared" si="41"/>
      </c>
    </row>
    <row r="1286" spans="1:5" ht="12.75">
      <c r="A1286" s="175" t="str">
        <f>Clubrecords!S17</f>
        <v>R. SANDERMAN</v>
      </c>
      <c r="B1286" s="176">
        <f t="shared" si="40"/>
        <v>41</v>
      </c>
      <c r="C1286" s="176">
        <v>1283</v>
      </c>
      <c r="D1286" s="176"/>
      <c r="E1286" s="176">
        <f t="shared" si="41"/>
      </c>
    </row>
    <row r="1287" spans="1:5" ht="12.75">
      <c r="A1287" s="175" t="str">
        <f>Clubrecords!S20</f>
        <v>R. SANDERMAN</v>
      </c>
      <c r="B1287" s="176">
        <f t="shared" si="40"/>
        <v>41</v>
      </c>
      <c r="C1287" s="176">
        <v>1284</v>
      </c>
      <c r="D1287" s="176"/>
      <c r="E1287" s="176">
        <f t="shared" si="41"/>
      </c>
    </row>
    <row r="1288" spans="1:5" ht="12.75">
      <c r="A1288" s="175" t="str">
        <f>Clubrecords!S23</f>
        <v>R. SANDERMAN</v>
      </c>
      <c r="B1288" s="176">
        <f t="shared" si="40"/>
        <v>41</v>
      </c>
      <c r="C1288" s="176">
        <v>1285</v>
      </c>
      <c r="D1288" s="176"/>
      <c r="E1288" s="176">
        <f t="shared" si="41"/>
      </c>
    </row>
    <row r="1289" spans="1:5" ht="12.75">
      <c r="A1289" s="175" t="str">
        <f>Clubrecords!S26</f>
        <v>R. SANDERMAN</v>
      </c>
      <c r="B1289" s="176">
        <f t="shared" si="40"/>
        <v>41</v>
      </c>
      <c r="C1289" s="176">
        <v>1286</v>
      </c>
      <c r="D1289" s="176"/>
      <c r="E1289" s="176">
        <f t="shared" si="41"/>
      </c>
    </row>
    <row r="1290" spans="1:5" ht="12.75">
      <c r="A1290" s="175">
        <f>Clubrecords!S29</f>
        <v>0</v>
      </c>
      <c r="B1290" s="176">
        <f t="shared" si="40"/>
      </c>
      <c r="C1290" s="176">
        <v>1287</v>
      </c>
      <c r="D1290" s="176"/>
      <c r="E1290" s="176">
        <f t="shared" si="41"/>
      </c>
    </row>
    <row r="1291" spans="1:5" ht="12.75">
      <c r="A1291" s="175" t="str">
        <f>Clubrecords!S32</f>
        <v>R. SANDERMAN</v>
      </c>
      <c r="B1291" s="176">
        <f t="shared" si="40"/>
        <v>41</v>
      </c>
      <c r="C1291" s="176">
        <v>1288</v>
      </c>
      <c r="D1291" s="176"/>
      <c r="E1291" s="176">
        <f t="shared" si="41"/>
      </c>
    </row>
    <row r="1292" spans="1:5" ht="12.75">
      <c r="A1292" s="175" t="str">
        <f>Clubrecords!S35</f>
        <v>R. SANDERMAN</v>
      </c>
      <c r="B1292" s="176">
        <f t="shared" si="40"/>
        <v>41</v>
      </c>
      <c r="C1292" s="176">
        <v>1289</v>
      </c>
      <c r="D1292" s="176"/>
      <c r="E1292" s="176">
        <f t="shared" si="41"/>
      </c>
    </row>
    <row r="1293" spans="1:5" ht="12.75">
      <c r="A1293" s="175" t="str">
        <f>Clubrecords!S38</f>
        <v>R. SANDERMAN</v>
      </c>
      <c r="B1293" s="176">
        <f t="shared" si="40"/>
        <v>41</v>
      </c>
      <c r="C1293" s="176">
        <v>1290</v>
      </c>
      <c r="D1293" s="176"/>
      <c r="E1293" s="176">
        <f t="shared" si="41"/>
      </c>
    </row>
    <row r="1294" spans="1:5" ht="12.75">
      <c r="A1294" s="175" t="str">
        <f>Clubrecords!S41</f>
        <v>R. SANDERMAN</v>
      </c>
      <c r="B1294" s="176">
        <f t="shared" si="40"/>
        <v>41</v>
      </c>
      <c r="C1294" s="176">
        <v>1291</v>
      </c>
      <c r="D1294" s="176"/>
      <c r="E1294" s="176">
        <f t="shared" si="41"/>
      </c>
    </row>
    <row r="1295" spans="1:5" ht="12.75">
      <c r="A1295" s="175" t="str">
        <f>Clubrecords!S44</f>
        <v>R. SANDERMAN</v>
      </c>
      <c r="B1295" s="176">
        <f t="shared" si="40"/>
        <v>41</v>
      </c>
      <c r="C1295" s="176">
        <v>1292</v>
      </c>
      <c r="D1295" s="176"/>
      <c r="E1295" s="176">
        <f t="shared" si="41"/>
      </c>
    </row>
    <row r="1296" spans="1:5" ht="12.75">
      <c r="A1296" s="175" t="str">
        <f>Clubrecords!S47</f>
        <v>G. BARVELINK</v>
      </c>
      <c r="B1296" s="176">
        <f t="shared" si="40"/>
        <v>2</v>
      </c>
      <c r="C1296" s="176">
        <v>1293</v>
      </c>
      <c r="D1296" s="176"/>
      <c r="E1296" s="176">
        <f t="shared" si="41"/>
      </c>
    </row>
    <row r="1297" spans="1:5" ht="12.75">
      <c r="A1297" s="175" t="str">
        <f>Clubrecords!S50</f>
        <v>G. BARVELINK</v>
      </c>
      <c r="B1297" s="176">
        <f t="shared" si="40"/>
        <v>2</v>
      </c>
      <c r="C1297" s="176">
        <v>1294</v>
      </c>
      <c r="D1297" s="176"/>
      <c r="E1297" s="176">
        <f t="shared" si="41"/>
      </c>
    </row>
    <row r="1298" spans="1:5" ht="12.75">
      <c r="A1298" s="175" t="str">
        <f>Clubrecords!S53</f>
        <v>R. SANDERMAN</v>
      </c>
      <c r="B1298" s="176">
        <f t="shared" si="40"/>
        <v>41</v>
      </c>
      <c r="C1298" s="176">
        <v>1295</v>
      </c>
      <c r="D1298" s="176"/>
      <c r="E1298" s="176">
        <f t="shared" si="41"/>
      </c>
    </row>
    <row r="1299" spans="1:5" ht="12.75">
      <c r="A1299" s="175">
        <f>Clubrecords!S56</f>
        <v>0</v>
      </c>
      <c r="B1299" s="176">
        <f t="shared" si="40"/>
      </c>
      <c r="C1299" s="176">
        <v>1296</v>
      </c>
      <c r="D1299" s="176"/>
      <c r="E1299" s="176">
        <f t="shared" si="41"/>
      </c>
    </row>
    <row r="1300" spans="1:5" ht="12.75">
      <c r="A1300" s="175">
        <f>Clubrecords!S59</f>
        <v>0</v>
      </c>
      <c r="B1300" s="176">
        <f t="shared" si="40"/>
      </c>
      <c r="C1300" s="176">
        <v>1297</v>
      </c>
      <c r="D1300" s="176"/>
      <c r="E1300" s="176">
        <f t="shared" si="41"/>
      </c>
    </row>
    <row r="1301" spans="1:5" ht="12.75">
      <c r="A1301" s="175">
        <f>Clubrecords!S62</f>
        <v>0</v>
      </c>
      <c r="B1301" s="176">
        <f t="shared" si="40"/>
      </c>
      <c r="C1301" s="176">
        <v>1298</v>
      </c>
      <c r="D1301" s="176"/>
      <c r="E1301" s="176">
        <f t="shared" si="41"/>
      </c>
    </row>
    <row r="1302" spans="1:5" ht="12.75">
      <c r="A1302" s="175">
        <f>Clubrecords!S65</f>
        <v>0</v>
      </c>
      <c r="B1302" s="176">
        <f t="shared" si="40"/>
      </c>
      <c r="C1302" s="176">
        <v>1299</v>
      </c>
      <c r="D1302" s="176"/>
      <c r="E1302" s="176">
        <f t="shared" si="41"/>
      </c>
    </row>
    <row r="1303" spans="1:5" ht="12.75">
      <c r="A1303" s="175" t="str">
        <f>Clubrecords!S68</f>
        <v>R. SANDERMAN</v>
      </c>
      <c r="B1303" s="176">
        <f t="shared" si="40"/>
        <v>41</v>
      </c>
      <c r="C1303" s="176">
        <v>1300</v>
      </c>
      <c r="D1303" s="176"/>
      <c r="E1303" s="176">
        <f t="shared" si="41"/>
      </c>
    </row>
    <row r="1304" spans="1:5" ht="12.75">
      <c r="A1304" s="175">
        <f>Clubrecords!S71</f>
        <v>0</v>
      </c>
      <c r="B1304" s="176">
        <f t="shared" si="40"/>
      </c>
      <c r="C1304" s="176">
        <v>1301</v>
      </c>
      <c r="D1304" s="176"/>
      <c r="E1304" s="176">
        <f t="shared" si="41"/>
      </c>
    </row>
    <row r="1305" spans="1:5" ht="12.75">
      <c r="A1305" s="175" t="str">
        <f>Clubrecords!S74</f>
        <v>R. SANDERMAN</v>
      </c>
      <c r="B1305" s="176">
        <f t="shared" si="40"/>
        <v>41</v>
      </c>
      <c r="C1305" s="176">
        <v>1302</v>
      </c>
      <c r="D1305" s="176"/>
      <c r="E1305" s="176">
        <f t="shared" si="41"/>
      </c>
    </row>
    <row r="1306" spans="1:5" ht="12.75">
      <c r="A1306" s="175">
        <f>Clubrecords!S77</f>
        <v>0</v>
      </c>
      <c r="B1306" s="176">
        <f t="shared" si="40"/>
      </c>
      <c r="C1306" s="176">
        <v>1303</v>
      </c>
      <c r="D1306" s="176"/>
      <c r="E1306" s="176">
        <f t="shared" si="41"/>
      </c>
    </row>
    <row r="1307" spans="1:5" ht="12.75">
      <c r="A1307" s="175">
        <f>Clubrecords!S78</f>
        <v>0</v>
      </c>
      <c r="B1307" s="176">
        <f t="shared" si="40"/>
      </c>
      <c r="C1307" s="176">
        <v>1304</v>
      </c>
      <c r="D1307" s="176"/>
      <c r="E1307" s="176">
        <f t="shared" si="41"/>
      </c>
    </row>
    <row r="1308" spans="1:5" ht="12.75">
      <c r="A1308" s="175">
        <f>Clubrecords!S79</f>
        <v>0</v>
      </c>
      <c r="B1308" s="176">
        <f t="shared" si="40"/>
      </c>
      <c r="C1308" s="176">
        <v>1305</v>
      </c>
      <c r="D1308" s="176"/>
      <c r="E1308" s="176">
        <f t="shared" si="41"/>
      </c>
    </row>
    <row r="1309" spans="1:5" ht="12.75">
      <c r="A1309" s="175">
        <f>Clubrecords!S80</f>
        <v>0</v>
      </c>
      <c r="B1309" s="176">
        <f t="shared" si="40"/>
      </c>
      <c r="C1309" s="176">
        <v>1306</v>
      </c>
      <c r="D1309" s="176"/>
      <c r="E1309" s="176">
        <f t="shared" si="41"/>
      </c>
    </row>
    <row r="1310" spans="1:5" ht="12.75">
      <c r="A1310" s="175">
        <f>Clubrecords!S83</f>
        <v>0</v>
      </c>
      <c r="B1310" s="176">
        <f t="shared" si="40"/>
      </c>
      <c r="C1310" s="176">
        <v>1307</v>
      </c>
      <c r="D1310" s="176"/>
      <c r="E1310" s="176">
        <f t="shared" si="41"/>
      </c>
    </row>
    <row r="1311" spans="1:5" ht="12.75">
      <c r="A1311" s="175">
        <f>Clubrecords!S84</f>
        <v>0</v>
      </c>
      <c r="B1311" s="176">
        <f t="shared" si="40"/>
      </c>
      <c r="C1311" s="176">
        <v>1308</v>
      </c>
      <c r="D1311" s="176"/>
      <c r="E1311" s="176">
        <f t="shared" si="41"/>
      </c>
    </row>
    <row r="1312" spans="1:5" ht="12.75">
      <c r="A1312" s="175">
        <f>Clubrecords!S85</f>
        <v>0</v>
      </c>
      <c r="B1312" s="176">
        <f t="shared" si="40"/>
      </c>
      <c r="C1312" s="176">
        <v>1309</v>
      </c>
      <c r="D1312" s="176"/>
      <c r="E1312" s="176">
        <f t="shared" si="41"/>
      </c>
    </row>
    <row r="1313" spans="1:5" ht="12.75">
      <c r="A1313" s="175">
        <f>Clubrecords!S86</f>
        <v>0</v>
      </c>
      <c r="B1313" s="176">
        <f t="shared" si="40"/>
      </c>
      <c r="C1313" s="176">
        <v>1310</v>
      </c>
      <c r="D1313" s="176"/>
      <c r="E1313" s="176">
        <f t="shared" si="41"/>
      </c>
    </row>
    <row r="1314" spans="1:5" ht="12.75">
      <c r="A1314" s="175" t="str">
        <f>Clubrecords!S89</f>
        <v>R. SANDERMAN</v>
      </c>
      <c r="B1314" s="176">
        <f t="shared" si="40"/>
        <v>41</v>
      </c>
      <c r="C1314" s="176">
        <v>1311</v>
      </c>
      <c r="D1314" s="176"/>
      <c r="E1314" s="176">
        <f t="shared" si="41"/>
      </c>
    </row>
    <row r="1315" spans="1:5" ht="12.75">
      <c r="A1315" s="175" t="str">
        <f>Clubrecords!S90</f>
        <v>A. DANGREMOND</v>
      </c>
      <c r="B1315" s="176">
        <f t="shared" si="40"/>
        <v>16</v>
      </c>
      <c r="C1315" s="176">
        <v>1312</v>
      </c>
      <c r="D1315" s="176"/>
      <c r="E1315" s="176">
        <f t="shared" si="41"/>
      </c>
    </row>
    <row r="1316" spans="1:5" ht="12.75">
      <c r="A1316" s="175" t="str">
        <f>Clubrecords!S91</f>
        <v>M. BOERMAN</v>
      </c>
      <c r="B1316" s="176">
        <f t="shared" si="40"/>
        <v>7</v>
      </c>
      <c r="C1316" s="176">
        <v>1313</v>
      </c>
      <c r="D1316" s="176"/>
      <c r="E1316" s="176">
        <f t="shared" si="41"/>
      </c>
    </row>
    <row r="1317" spans="1:5" ht="12.75">
      <c r="A1317" s="175" t="str">
        <f>Clubrecords!S92</f>
        <v>C. SLINKMAN</v>
      </c>
      <c r="B1317" s="176">
        <f t="shared" si="40"/>
        <v>4</v>
      </c>
      <c r="C1317" s="176">
        <v>1314</v>
      </c>
      <c r="D1317" s="176"/>
      <c r="E1317" s="176">
        <f t="shared" si="41"/>
      </c>
    </row>
    <row r="1318" spans="1:5" ht="12.75">
      <c r="A1318" s="175">
        <f>Clubrecords!S95</f>
        <v>0</v>
      </c>
      <c r="B1318" s="176">
        <f t="shared" si="40"/>
      </c>
      <c r="C1318" s="176">
        <v>1315</v>
      </c>
      <c r="D1318" s="176"/>
      <c r="E1318" s="176">
        <f t="shared" si="41"/>
      </c>
    </row>
    <row r="1319" spans="1:5" ht="12.75">
      <c r="A1319" s="175">
        <f>Clubrecords!S96</f>
        <v>0</v>
      </c>
      <c r="B1319" s="176">
        <f t="shared" si="40"/>
      </c>
      <c r="C1319" s="176">
        <v>1316</v>
      </c>
      <c r="D1319" s="176"/>
      <c r="E1319" s="176">
        <f t="shared" si="41"/>
      </c>
    </row>
    <row r="1320" spans="1:5" ht="12.75">
      <c r="A1320" s="175">
        <f>Clubrecords!S97</f>
        <v>0</v>
      </c>
      <c r="B1320" s="176">
        <f t="shared" si="40"/>
      </c>
      <c r="C1320" s="176">
        <v>1317</v>
      </c>
      <c r="D1320" s="176"/>
      <c r="E1320" s="176">
        <f t="shared" si="41"/>
      </c>
    </row>
    <row r="1321" spans="1:5" ht="12.75">
      <c r="A1321" s="175">
        <f>Clubrecords!S98</f>
        <v>0</v>
      </c>
      <c r="B1321" s="176">
        <f t="shared" si="40"/>
      </c>
      <c r="C1321" s="176">
        <v>1318</v>
      </c>
      <c r="D1321" s="176"/>
      <c r="E1321" s="176">
        <f t="shared" si="41"/>
      </c>
    </row>
    <row r="1322" spans="1:5" ht="12.75">
      <c r="A1322" s="175">
        <f>Clubrecords!S101</f>
        <v>0</v>
      </c>
      <c r="B1322" s="176">
        <f t="shared" si="40"/>
      </c>
      <c r="C1322" s="176">
        <v>1319</v>
      </c>
      <c r="D1322" s="176"/>
      <c r="E1322" s="176">
        <f t="shared" si="41"/>
      </c>
    </row>
    <row r="1323" spans="1:5" ht="12.75">
      <c r="A1323" s="175">
        <f>Clubrecords!S102</f>
        <v>0</v>
      </c>
      <c r="B1323" s="176">
        <f t="shared" si="40"/>
      </c>
      <c r="C1323" s="176">
        <v>1320</v>
      </c>
      <c r="D1323" s="176"/>
      <c r="E1323" s="176">
        <f t="shared" si="41"/>
      </c>
    </row>
    <row r="1324" spans="1:5" ht="12.75">
      <c r="A1324" s="175">
        <f>Clubrecords!S103</f>
        <v>0</v>
      </c>
      <c r="B1324" s="176">
        <f t="shared" si="40"/>
      </c>
      <c r="C1324" s="176">
        <v>1321</v>
      </c>
      <c r="D1324" s="176"/>
      <c r="E1324" s="176">
        <f t="shared" si="41"/>
      </c>
    </row>
    <row r="1325" spans="1:5" ht="12.75">
      <c r="A1325" s="175">
        <f>Clubrecords!S104</f>
        <v>0</v>
      </c>
      <c r="B1325" s="176">
        <f t="shared" si="40"/>
      </c>
      <c r="C1325" s="176">
        <v>1322</v>
      </c>
      <c r="D1325" s="176"/>
      <c r="E1325" s="176">
        <f t="shared" si="41"/>
      </c>
    </row>
    <row r="1326" spans="1:5" ht="12.75">
      <c r="A1326" s="175">
        <f>Clubrecords!S107</f>
        <v>0</v>
      </c>
      <c r="B1326" s="176">
        <f t="shared" si="40"/>
      </c>
      <c r="C1326" s="176">
        <v>1323</v>
      </c>
      <c r="D1326" s="176"/>
      <c r="E1326" s="176">
        <f t="shared" si="41"/>
      </c>
    </row>
    <row r="1327" spans="1:5" ht="12.75">
      <c r="A1327" s="175">
        <f>Clubrecords!S108</f>
        <v>0</v>
      </c>
      <c r="B1327" s="176">
        <f t="shared" si="40"/>
      </c>
      <c r="C1327" s="176">
        <v>1324</v>
      </c>
      <c r="D1327" s="176"/>
      <c r="E1327" s="176">
        <f t="shared" si="41"/>
      </c>
    </row>
    <row r="1328" spans="1:5" ht="12.75">
      <c r="A1328" s="175">
        <f>Clubrecords!S109</f>
        <v>0</v>
      </c>
      <c r="B1328" s="176">
        <f t="shared" si="40"/>
      </c>
      <c r="C1328" s="176">
        <v>1325</v>
      </c>
      <c r="D1328" s="176"/>
      <c r="E1328" s="176">
        <f t="shared" si="41"/>
      </c>
    </row>
    <row r="1329" spans="1:5" ht="12.75">
      <c r="A1329" s="175">
        <f>Clubrecords!S110</f>
        <v>0</v>
      </c>
      <c r="B1329" s="176">
        <f t="shared" si="40"/>
      </c>
      <c r="C1329" s="176">
        <v>1326</v>
      </c>
      <c r="D1329" s="176"/>
      <c r="E1329" s="176">
        <f t="shared" si="41"/>
      </c>
    </row>
    <row r="1330" spans="1:5" ht="12.75">
      <c r="A1330" s="175" t="str">
        <f>Clubrecords!S114</f>
        <v>R. SANDERMAN</v>
      </c>
      <c r="B1330" s="176">
        <f t="shared" si="40"/>
        <v>41</v>
      </c>
      <c r="C1330" s="176">
        <v>1327</v>
      </c>
      <c r="D1330" s="176"/>
      <c r="E1330" s="176">
        <f t="shared" si="41"/>
      </c>
    </row>
    <row r="1331" spans="1:5" ht="12.75">
      <c r="A1331" s="175">
        <f>Clubrecords!S117</f>
        <v>0</v>
      </c>
      <c r="B1331" s="176">
        <f t="shared" si="40"/>
      </c>
      <c r="C1331" s="176">
        <v>1328</v>
      </c>
      <c r="D1331" s="176"/>
      <c r="E1331" s="176">
        <f t="shared" si="41"/>
      </c>
    </row>
    <row r="1332" spans="1:5" ht="12.75">
      <c r="A1332" s="175" t="str">
        <f>Clubrecords!S120</f>
        <v>A. DANGREMOND</v>
      </c>
      <c r="B1332" s="176">
        <f t="shared" si="40"/>
        <v>16</v>
      </c>
      <c r="C1332" s="176">
        <v>1329</v>
      </c>
      <c r="D1332" s="176"/>
      <c r="E1332" s="176">
        <f t="shared" si="41"/>
      </c>
    </row>
    <row r="1333" spans="1:5" ht="12.75">
      <c r="A1333" s="175" t="str">
        <f>Clubrecords!S123</f>
        <v>R. SANDERMAN</v>
      </c>
      <c r="B1333" s="176">
        <f t="shared" si="40"/>
        <v>41</v>
      </c>
      <c r="C1333" s="176">
        <v>1330</v>
      </c>
      <c r="D1333" s="176"/>
      <c r="E1333" s="176">
        <f t="shared" si="41"/>
      </c>
    </row>
    <row r="1334" spans="1:5" ht="12.75">
      <c r="A1334" s="175" t="str">
        <f>Clubrecords!S126</f>
        <v>A. KIPPERS</v>
      </c>
      <c r="B1334" s="176">
        <f t="shared" si="40"/>
        <v>6</v>
      </c>
      <c r="C1334" s="176">
        <v>1331</v>
      </c>
      <c r="D1334" s="176"/>
      <c r="E1334" s="176">
        <f t="shared" si="41"/>
      </c>
    </row>
    <row r="1335" spans="1:5" ht="12.75">
      <c r="A1335" s="175" t="str">
        <f>Clubrecords!S129</f>
        <v>A. DANGREMOND</v>
      </c>
      <c r="B1335" s="176">
        <f t="shared" si="40"/>
        <v>16</v>
      </c>
      <c r="C1335" s="176">
        <v>1332</v>
      </c>
      <c r="D1335" s="176"/>
      <c r="E1335" s="176">
        <f t="shared" si="41"/>
      </c>
    </row>
    <row r="1336" spans="1:5" ht="12.75">
      <c r="A1336" s="175" t="str">
        <f>Clubrecords!S132</f>
        <v>A. DANGREMOND</v>
      </c>
      <c r="B1336" s="176">
        <f t="shared" si="40"/>
        <v>16</v>
      </c>
      <c r="C1336" s="176">
        <v>1333</v>
      </c>
      <c r="D1336" s="176"/>
      <c r="E1336" s="176">
        <f t="shared" si="41"/>
      </c>
    </row>
    <row r="1337" spans="1:5" ht="12.75">
      <c r="A1337" s="175">
        <f>Clubrecords!S135</f>
        <v>0</v>
      </c>
      <c r="B1337" s="176">
        <f t="shared" si="40"/>
      </c>
      <c r="C1337" s="176">
        <v>1334</v>
      </c>
      <c r="D1337" s="176"/>
      <c r="E1337" s="176">
        <f t="shared" si="41"/>
      </c>
    </row>
    <row r="1338" spans="1:5" ht="12.75">
      <c r="A1338" s="175">
        <f>Clubrecords!S153</f>
        <v>0</v>
      </c>
      <c r="B1338" s="176">
        <f t="shared" si="40"/>
      </c>
      <c r="C1338" s="176">
        <v>1335</v>
      </c>
      <c r="D1338" s="176"/>
      <c r="E1338" s="176">
        <f t="shared" si="41"/>
      </c>
    </row>
    <row r="1339" spans="1:5" ht="12.75">
      <c r="A1339" s="175">
        <f>Clubrecords!S156</f>
        <v>0</v>
      </c>
      <c r="B1339" s="176">
        <f t="shared" si="40"/>
      </c>
      <c r="C1339" s="176">
        <v>1336</v>
      </c>
      <c r="D1339" s="176"/>
      <c r="E1339" s="176">
        <f t="shared" si="41"/>
      </c>
    </row>
    <row r="1340" spans="1:5" ht="12.75">
      <c r="A1340" s="175">
        <f>Clubrecords!S159</f>
        <v>0</v>
      </c>
      <c r="B1340" s="176">
        <f t="shared" si="40"/>
      </c>
      <c r="C1340" s="176">
        <v>1337</v>
      </c>
      <c r="D1340" s="176"/>
      <c r="E1340" s="176">
        <f t="shared" si="41"/>
      </c>
    </row>
    <row r="1341" spans="1:5" ht="12.75">
      <c r="A1341" s="175">
        <f>Clubrecords!S162</f>
        <v>0</v>
      </c>
      <c r="B1341" s="176">
        <f t="shared" si="40"/>
      </c>
      <c r="C1341" s="176">
        <v>1338</v>
      </c>
      <c r="D1341" s="176"/>
      <c r="E1341" s="176">
        <f t="shared" si="41"/>
      </c>
    </row>
    <row r="1342" spans="1:5" ht="12.75">
      <c r="A1342" s="175">
        <f>Clubrecords!S165</f>
        <v>0</v>
      </c>
      <c r="B1342" s="176">
        <f t="shared" si="40"/>
      </c>
      <c r="C1342" s="176">
        <v>1339</v>
      </c>
      <c r="D1342" s="176"/>
      <c r="E1342" s="176">
        <f t="shared" si="41"/>
      </c>
    </row>
    <row r="1343" spans="1:5" ht="12.75">
      <c r="A1343" s="175">
        <f>Clubrecords!S171</f>
        <v>0</v>
      </c>
      <c r="B1343" s="176">
        <f t="shared" si="40"/>
      </c>
      <c r="C1343" s="176">
        <v>1340</v>
      </c>
      <c r="D1343" s="176"/>
      <c r="E1343" s="176">
        <f t="shared" si="41"/>
      </c>
    </row>
    <row r="1344" spans="1:5" ht="12.75">
      <c r="A1344" s="175" t="str">
        <f>Clubrecords!S177</f>
        <v>R. SANDERMAN</v>
      </c>
      <c r="B1344" s="176">
        <f t="shared" si="40"/>
        <v>41</v>
      </c>
      <c r="C1344" s="176">
        <v>1341</v>
      </c>
      <c r="D1344" s="176"/>
      <c r="E1344" s="176">
        <f t="shared" si="41"/>
      </c>
    </row>
    <row r="1345" spans="1:5" ht="12.75">
      <c r="A1345" s="175">
        <f>Clubrecords!S180</f>
        <v>0</v>
      </c>
      <c r="B1345" s="176">
        <f t="shared" si="40"/>
      </c>
      <c r="C1345" s="176">
        <v>1342</v>
      </c>
      <c r="D1345" s="176"/>
      <c r="E1345" s="176">
        <f t="shared" si="41"/>
      </c>
    </row>
    <row r="1346" spans="1:5" ht="12.75">
      <c r="A1346" s="175" t="str">
        <f>Clubrecords!S183</f>
        <v>R. SANDERMAN</v>
      </c>
      <c r="B1346" s="176">
        <f aca="true" t="shared" si="42" ref="B1346:B1409">IF(A1346=0,"",_xlfn.COUNTIFS(A$1:A$65536,A1346))</f>
        <v>41</v>
      </c>
      <c r="C1346" s="176">
        <v>1343</v>
      </c>
      <c r="D1346" s="176"/>
      <c r="E1346" s="176">
        <f t="shared" si="41"/>
      </c>
    </row>
    <row r="1347" spans="1:5" ht="12.75">
      <c r="A1347" s="175">
        <f>Clubrecords!S186</f>
        <v>0</v>
      </c>
      <c r="B1347" s="176">
        <f t="shared" si="42"/>
      </c>
      <c r="C1347" s="176">
        <v>1344</v>
      </c>
      <c r="D1347" s="176"/>
      <c r="E1347" s="176">
        <f t="shared" si="41"/>
      </c>
    </row>
    <row r="1348" spans="1:5" ht="12.75">
      <c r="A1348" s="175" t="str">
        <f>Clubrecords!S189</f>
        <v>R. SANDERMAN</v>
      </c>
      <c r="B1348" s="176">
        <f t="shared" si="42"/>
        <v>41</v>
      </c>
      <c r="C1348" s="176">
        <v>1345</v>
      </c>
      <c r="D1348" s="176"/>
      <c r="E1348" s="176">
        <f aca="true" t="shared" si="43" ref="E1348:E1411">IF(OR(F1348="",F1348="Eindtotaal"),"",C1348)</f>
      </c>
    </row>
    <row r="1349" spans="1:5" ht="12.75">
      <c r="A1349" s="175">
        <f>Clubrecords!S192</f>
        <v>0</v>
      </c>
      <c r="B1349" s="176">
        <f t="shared" si="42"/>
      </c>
      <c r="C1349" s="176">
        <v>1346</v>
      </c>
      <c r="D1349" s="176"/>
      <c r="E1349" s="176">
        <f t="shared" si="43"/>
      </c>
    </row>
    <row r="1350" spans="1:5" ht="12.75">
      <c r="A1350" s="175">
        <f>Clubrecords!S195</f>
        <v>0</v>
      </c>
      <c r="B1350" s="176">
        <f t="shared" si="42"/>
      </c>
      <c r="C1350" s="176">
        <v>1347</v>
      </c>
      <c r="D1350" s="176"/>
      <c r="E1350" s="176">
        <f t="shared" si="43"/>
      </c>
    </row>
    <row r="1351" spans="1:5" ht="12.75">
      <c r="A1351" s="175">
        <f>Clubrecords!S198</f>
        <v>0</v>
      </c>
      <c r="B1351" s="176">
        <f t="shared" si="42"/>
      </c>
      <c r="C1351" s="176">
        <v>1348</v>
      </c>
      <c r="D1351" s="176"/>
      <c r="E1351" s="176">
        <f t="shared" si="43"/>
      </c>
    </row>
    <row r="1352" spans="1:5" ht="12.75">
      <c r="A1352" s="175">
        <f>Clubrecords!S201</f>
        <v>0</v>
      </c>
      <c r="B1352" s="176">
        <f t="shared" si="42"/>
      </c>
      <c r="C1352" s="176">
        <v>1349</v>
      </c>
      <c r="D1352" s="176"/>
      <c r="E1352" s="176">
        <f t="shared" si="43"/>
      </c>
    </row>
    <row r="1353" spans="1:5" ht="12.75">
      <c r="A1353" s="175">
        <f>Clubrecords!S204</f>
        <v>0</v>
      </c>
      <c r="B1353" s="176">
        <f t="shared" si="42"/>
      </c>
      <c r="C1353" s="176">
        <v>1350</v>
      </c>
      <c r="D1353" s="176"/>
      <c r="E1353" s="176">
        <f t="shared" si="43"/>
      </c>
    </row>
    <row r="1354" spans="1:5" ht="12.75">
      <c r="A1354" s="175">
        <f>Clubrecords!S207</f>
        <v>0</v>
      </c>
      <c r="B1354" s="176">
        <f t="shared" si="42"/>
      </c>
      <c r="C1354" s="176">
        <v>1351</v>
      </c>
      <c r="D1354" s="176"/>
      <c r="E1354" s="176">
        <f t="shared" si="43"/>
      </c>
    </row>
    <row r="1355" spans="1:5" ht="12.75">
      <c r="A1355" s="175">
        <f>Clubrecords!S210</f>
        <v>0</v>
      </c>
      <c r="B1355" s="176">
        <f t="shared" si="42"/>
      </c>
      <c r="C1355" s="176">
        <v>1352</v>
      </c>
      <c r="D1355" s="176"/>
      <c r="E1355" s="176">
        <f t="shared" si="43"/>
      </c>
    </row>
    <row r="1356" spans="1:5" ht="12.75">
      <c r="A1356" s="175">
        <f>Clubrecords!S213</f>
        <v>0</v>
      </c>
      <c r="B1356" s="176">
        <f t="shared" si="42"/>
      </c>
      <c r="C1356" s="176">
        <v>1353</v>
      </c>
      <c r="D1356" s="176"/>
      <c r="E1356" s="176">
        <f t="shared" si="43"/>
      </c>
    </row>
    <row r="1357" spans="1:5" ht="12.75">
      <c r="A1357" s="175" t="str">
        <f>Clubrecords!S216</f>
        <v>R. SANDERMAN</v>
      </c>
      <c r="B1357" s="176">
        <f t="shared" si="42"/>
        <v>41</v>
      </c>
      <c r="C1357" s="176">
        <v>1354</v>
      </c>
      <c r="D1357" s="176"/>
      <c r="E1357" s="176">
        <f t="shared" si="43"/>
      </c>
    </row>
    <row r="1358" spans="1:5" ht="12.75">
      <c r="A1358" s="175" t="str">
        <f>Clubrecords!S219</f>
        <v>R. SANDERMAN</v>
      </c>
      <c r="B1358" s="176">
        <f t="shared" si="42"/>
        <v>41</v>
      </c>
      <c r="C1358" s="176">
        <v>1355</v>
      </c>
      <c r="D1358" s="176"/>
      <c r="E1358" s="176">
        <f t="shared" si="43"/>
      </c>
    </row>
    <row r="1359" spans="1:5" ht="12.75">
      <c r="A1359" s="175">
        <f>Clubrecords!S222</f>
        <v>0</v>
      </c>
      <c r="B1359" s="176">
        <f t="shared" si="42"/>
      </c>
      <c r="C1359" s="176">
        <v>1356</v>
      </c>
      <c r="D1359" s="176"/>
      <c r="E1359" s="176">
        <f t="shared" si="43"/>
      </c>
    </row>
    <row r="1360" spans="1:5" ht="12.75">
      <c r="A1360" s="175" t="str">
        <f>Clubrecords!S225</f>
        <v>S. WASSINK</v>
      </c>
      <c r="B1360" s="176">
        <f t="shared" si="42"/>
        <v>1</v>
      </c>
      <c r="C1360" s="176">
        <v>1357</v>
      </c>
      <c r="D1360" s="176"/>
      <c r="E1360" s="176">
        <f t="shared" si="43"/>
      </c>
    </row>
    <row r="1361" spans="1:5" ht="12.75">
      <c r="A1361" s="175" t="str">
        <f>Clubrecords!S228</f>
        <v>D. KOSTER</v>
      </c>
      <c r="B1361" s="176">
        <f t="shared" si="42"/>
        <v>1</v>
      </c>
      <c r="C1361" s="176">
        <v>1358</v>
      </c>
      <c r="D1361" s="176"/>
      <c r="E1361" s="176">
        <f t="shared" si="43"/>
      </c>
    </row>
    <row r="1362" spans="1:5" ht="12.75">
      <c r="A1362" s="175">
        <f>Clubrecords!T5</f>
        <v>0</v>
      </c>
      <c r="B1362" s="176">
        <f t="shared" si="42"/>
      </c>
      <c r="C1362" s="176">
        <v>1359</v>
      </c>
      <c r="D1362" s="176"/>
      <c r="E1362" s="176">
        <f t="shared" si="43"/>
      </c>
    </row>
    <row r="1363" spans="1:5" ht="12.75">
      <c r="A1363" s="175">
        <f>Clubrecords!T8</f>
        <v>0</v>
      </c>
      <c r="B1363" s="176">
        <f t="shared" si="42"/>
      </c>
      <c r="C1363" s="176">
        <v>1360</v>
      </c>
      <c r="D1363" s="176"/>
      <c r="E1363" s="176">
        <f t="shared" si="43"/>
      </c>
    </row>
    <row r="1364" spans="1:5" ht="12.75">
      <c r="A1364" s="175" t="str">
        <f>Clubrecords!T11</f>
        <v>N. DENNENKAMP</v>
      </c>
      <c r="B1364" s="176">
        <f t="shared" si="42"/>
        <v>1</v>
      </c>
      <c r="C1364" s="176">
        <v>1361</v>
      </c>
      <c r="D1364" s="176"/>
      <c r="E1364" s="176">
        <f t="shared" si="43"/>
      </c>
    </row>
    <row r="1365" spans="1:5" ht="12.75">
      <c r="A1365" s="175" t="str">
        <f>Clubrecords!T14</f>
        <v>H. OTTEN</v>
      </c>
      <c r="B1365" s="176">
        <f t="shared" si="42"/>
        <v>1</v>
      </c>
      <c r="C1365" s="176">
        <v>1362</v>
      </c>
      <c r="D1365" s="176"/>
      <c r="E1365" s="176">
        <f t="shared" si="43"/>
      </c>
    </row>
    <row r="1366" spans="1:5" ht="12.75">
      <c r="A1366" s="175" t="str">
        <f>Clubrecords!T17</f>
        <v>J.W. DANGREMOND</v>
      </c>
      <c r="B1366" s="176">
        <f t="shared" si="42"/>
        <v>19</v>
      </c>
      <c r="C1366" s="176">
        <v>1363</v>
      </c>
      <c r="D1366" s="176"/>
      <c r="E1366" s="176">
        <f t="shared" si="43"/>
      </c>
    </row>
    <row r="1367" spans="1:5" ht="12.75">
      <c r="A1367" s="175" t="str">
        <f>Clubrecords!T20</f>
        <v>A. LUBBERS</v>
      </c>
      <c r="B1367" s="176">
        <f t="shared" si="42"/>
        <v>5</v>
      </c>
      <c r="C1367" s="176">
        <v>1364</v>
      </c>
      <c r="D1367" s="176"/>
      <c r="E1367" s="176">
        <f t="shared" si="43"/>
      </c>
    </row>
    <row r="1368" spans="1:5" ht="12.75">
      <c r="A1368" s="175" t="str">
        <f>Clubrecords!T23</f>
        <v>A. LUBBERS</v>
      </c>
      <c r="B1368" s="176">
        <f t="shared" si="42"/>
        <v>5</v>
      </c>
      <c r="C1368" s="176">
        <v>1365</v>
      </c>
      <c r="D1368" s="176"/>
      <c r="E1368" s="176">
        <f t="shared" si="43"/>
      </c>
    </row>
    <row r="1369" spans="1:5" ht="12.75">
      <c r="A1369" s="175" t="str">
        <f>Clubrecords!T26</f>
        <v>R. GOOSSEN</v>
      </c>
      <c r="B1369" s="176">
        <f t="shared" si="42"/>
        <v>19</v>
      </c>
      <c r="C1369" s="176">
        <v>1366</v>
      </c>
      <c r="D1369" s="176"/>
      <c r="E1369" s="176">
        <f t="shared" si="43"/>
      </c>
    </row>
    <row r="1370" spans="1:5" ht="12.75">
      <c r="A1370" s="175" t="str">
        <f>Clubrecords!T29</f>
        <v>B.J. HAARKAMP</v>
      </c>
      <c r="B1370" s="176">
        <f t="shared" si="42"/>
        <v>4</v>
      </c>
      <c r="C1370" s="176">
        <v>1367</v>
      </c>
      <c r="D1370" s="176"/>
      <c r="E1370" s="176">
        <f t="shared" si="43"/>
      </c>
    </row>
    <row r="1371" spans="1:5" ht="12.75">
      <c r="A1371" s="175" t="str">
        <f>Clubrecords!T32</f>
        <v>R. GOOSSEN</v>
      </c>
      <c r="B1371" s="176">
        <f t="shared" si="42"/>
        <v>19</v>
      </c>
      <c r="C1371" s="176">
        <v>1368</v>
      </c>
      <c r="D1371" s="176"/>
      <c r="E1371" s="176">
        <f t="shared" si="43"/>
      </c>
    </row>
    <row r="1372" spans="1:5" ht="12.75">
      <c r="A1372" s="175" t="str">
        <f>Clubrecords!T35</f>
        <v>B.J. HAARKAMP</v>
      </c>
      <c r="B1372" s="176">
        <f t="shared" si="42"/>
        <v>4</v>
      </c>
      <c r="C1372" s="176">
        <v>1369</v>
      </c>
      <c r="D1372" s="176"/>
      <c r="E1372" s="176">
        <f t="shared" si="43"/>
      </c>
    </row>
    <row r="1373" spans="1:5" ht="12.75">
      <c r="A1373" s="175" t="str">
        <f>Clubrecords!T38</f>
        <v>R. GOOSSEN</v>
      </c>
      <c r="B1373" s="176">
        <f t="shared" si="42"/>
        <v>19</v>
      </c>
      <c r="C1373" s="176">
        <v>1370</v>
      </c>
      <c r="D1373" s="176"/>
      <c r="E1373" s="176">
        <f t="shared" si="43"/>
      </c>
    </row>
    <row r="1374" spans="1:5" ht="12.75">
      <c r="A1374" s="175" t="str">
        <f>Clubrecords!T41</f>
        <v>R. GOOSSEN</v>
      </c>
      <c r="B1374" s="176">
        <f t="shared" si="42"/>
        <v>19</v>
      </c>
      <c r="C1374" s="176">
        <v>1371</v>
      </c>
      <c r="D1374" s="176"/>
      <c r="E1374" s="176">
        <f t="shared" si="43"/>
      </c>
    </row>
    <row r="1375" spans="1:5" ht="12.75">
      <c r="A1375" s="175" t="str">
        <f>Clubrecords!T44</f>
        <v>H. MAASSEN V/D BRINK</v>
      </c>
      <c r="B1375" s="176">
        <f t="shared" si="42"/>
        <v>5</v>
      </c>
      <c r="C1375" s="176">
        <v>1372</v>
      </c>
      <c r="D1375" s="176"/>
      <c r="E1375" s="176">
        <f t="shared" si="43"/>
      </c>
    </row>
    <row r="1376" spans="1:5" ht="12.75">
      <c r="A1376" s="175" t="str">
        <f>Clubrecords!T47</f>
        <v>H. MAASSEN V/D BRINK</v>
      </c>
      <c r="B1376" s="176">
        <f t="shared" si="42"/>
        <v>5</v>
      </c>
      <c r="C1376" s="176">
        <v>1373</v>
      </c>
      <c r="D1376" s="176"/>
      <c r="E1376" s="176">
        <f t="shared" si="43"/>
      </c>
    </row>
    <row r="1377" spans="1:5" ht="12.75">
      <c r="A1377" s="175" t="str">
        <f>Clubrecords!T50</f>
        <v>H. MAASSEN V/D BRINK</v>
      </c>
      <c r="B1377" s="176">
        <f t="shared" si="42"/>
        <v>5</v>
      </c>
      <c r="C1377" s="176">
        <v>1374</v>
      </c>
      <c r="D1377" s="176"/>
      <c r="E1377" s="176">
        <f t="shared" si="43"/>
      </c>
    </row>
    <row r="1378" spans="1:5" ht="12.75">
      <c r="A1378" s="175" t="str">
        <f>Clubrecords!T53</f>
        <v>H. MAASSEN V/D BRINK</v>
      </c>
      <c r="B1378" s="176">
        <f t="shared" si="42"/>
        <v>5</v>
      </c>
      <c r="C1378" s="176">
        <v>1375</v>
      </c>
      <c r="D1378" s="176"/>
      <c r="E1378" s="176">
        <f t="shared" si="43"/>
      </c>
    </row>
    <row r="1379" spans="1:5" ht="12.75">
      <c r="A1379" s="175">
        <f>Clubrecords!T56</f>
        <v>0</v>
      </c>
      <c r="B1379" s="176">
        <f t="shared" si="42"/>
      </c>
      <c r="C1379" s="176">
        <v>1376</v>
      </c>
      <c r="D1379" s="176"/>
      <c r="E1379" s="176">
        <f t="shared" si="43"/>
      </c>
    </row>
    <row r="1380" spans="1:5" ht="12.75">
      <c r="A1380" s="175">
        <f>Clubrecords!T59</f>
        <v>0</v>
      </c>
      <c r="B1380" s="176">
        <f t="shared" si="42"/>
      </c>
      <c r="C1380" s="176">
        <v>1377</v>
      </c>
      <c r="D1380" s="176"/>
      <c r="E1380" s="176">
        <f t="shared" si="43"/>
      </c>
    </row>
    <row r="1381" spans="1:5" ht="12.75">
      <c r="A1381" s="175">
        <f>Clubrecords!T62</f>
        <v>0</v>
      </c>
      <c r="B1381" s="176">
        <f t="shared" si="42"/>
      </c>
      <c r="C1381" s="176">
        <v>1378</v>
      </c>
      <c r="D1381" s="176"/>
      <c r="E1381" s="176">
        <f t="shared" si="43"/>
      </c>
    </row>
    <row r="1382" spans="1:5" ht="12.75">
      <c r="A1382" s="175" t="str">
        <f>Clubrecords!T65</f>
        <v>A. LUBBERS</v>
      </c>
      <c r="B1382" s="176">
        <f t="shared" si="42"/>
        <v>5</v>
      </c>
      <c r="C1382" s="176">
        <v>1379</v>
      </c>
      <c r="D1382" s="176"/>
      <c r="E1382" s="176">
        <f t="shared" si="43"/>
      </c>
    </row>
    <row r="1383" spans="1:5" ht="12.75">
      <c r="A1383" s="175">
        <f>Clubrecords!T68</f>
        <v>0</v>
      </c>
      <c r="B1383" s="176">
        <f t="shared" si="42"/>
      </c>
      <c r="C1383" s="176">
        <v>1380</v>
      </c>
      <c r="D1383" s="176"/>
      <c r="E1383" s="176">
        <f t="shared" si="43"/>
      </c>
    </row>
    <row r="1384" spans="1:5" ht="12.75">
      <c r="A1384" s="175">
        <f>Clubrecords!T71</f>
        <v>0</v>
      </c>
      <c r="B1384" s="176">
        <f t="shared" si="42"/>
      </c>
      <c r="C1384" s="176">
        <v>1381</v>
      </c>
      <c r="D1384" s="176"/>
      <c r="E1384" s="176">
        <f t="shared" si="43"/>
      </c>
    </row>
    <row r="1385" spans="1:5" ht="12.75">
      <c r="A1385" s="175">
        <f>Clubrecords!T74</f>
        <v>0</v>
      </c>
      <c r="B1385" s="176">
        <f t="shared" si="42"/>
      </c>
      <c r="C1385" s="176">
        <v>1382</v>
      </c>
      <c r="D1385" s="176"/>
      <c r="E1385" s="176">
        <f t="shared" si="43"/>
      </c>
    </row>
    <row r="1386" spans="1:5" ht="12.75">
      <c r="A1386" s="175">
        <f>Clubrecords!T77</f>
        <v>0</v>
      </c>
      <c r="B1386" s="176">
        <f t="shared" si="42"/>
      </c>
      <c r="C1386" s="176">
        <v>1383</v>
      </c>
      <c r="D1386" s="176"/>
      <c r="E1386" s="176">
        <f t="shared" si="43"/>
      </c>
    </row>
    <row r="1387" spans="1:5" ht="12.75">
      <c r="A1387" s="175">
        <f>Clubrecords!T78</f>
        <v>0</v>
      </c>
      <c r="B1387" s="176">
        <f t="shared" si="42"/>
      </c>
      <c r="C1387" s="176">
        <v>1384</v>
      </c>
      <c r="D1387" s="176"/>
      <c r="E1387" s="176">
        <f t="shared" si="43"/>
      </c>
    </row>
    <row r="1388" spans="1:5" ht="12.75">
      <c r="A1388" s="175">
        <f>Clubrecords!T79</f>
        <v>0</v>
      </c>
      <c r="B1388" s="176">
        <f t="shared" si="42"/>
      </c>
      <c r="C1388" s="176">
        <v>1385</v>
      </c>
      <c r="D1388" s="176"/>
      <c r="E1388" s="176">
        <f t="shared" si="43"/>
      </c>
    </row>
    <row r="1389" spans="1:5" ht="12.75">
      <c r="A1389" s="175">
        <f>Clubrecords!T80</f>
        <v>0</v>
      </c>
      <c r="B1389" s="176">
        <f t="shared" si="42"/>
      </c>
      <c r="C1389" s="176">
        <v>1386</v>
      </c>
      <c r="D1389" s="176"/>
      <c r="E1389" s="176">
        <f t="shared" si="43"/>
      </c>
    </row>
    <row r="1390" spans="1:5" ht="12.75">
      <c r="A1390" s="175">
        <f>Clubrecords!T83</f>
        <v>0</v>
      </c>
      <c r="B1390" s="176">
        <f t="shared" si="42"/>
      </c>
      <c r="C1390" s="176">
        <v>1387</v>
      </c>
      <c r="D1390" s="176"/>
      <c r="E1390" s="176">
        <f t="shared" si="43"/>
      </c>
    </row>
    <row r="1391" spans="1:5" ht="12.75">
      <c r="A1391" s="175">
        <f>Clubrecords!T84</f>
        <v>0</v>
      </c>
      <c r="B1391" s="176">
        <f t="shared" si="42"/>
      </c>
      <c r="C1391" s="176">
        <v>1388</v>
      </c>
      <c r="D1391" s="176"/>
      <c r="E1391" s="176">
        <f t="shared" si="43"/>
      </c>
    </row>
    <row r="1392" spans="1:5" ht="12.75">
      <c r="A1392" s="175">
        <f>Clubrecords!T85</f>
        <v>0</v>
      </c>
      <c r="B1392" s="176">
        <f t="shared" si="42"/>
      </c>
      <c r="C1392" s="176">
        <v>1389</v>
      </c>
      <c r="D1392" s="176"/>
      <c r="E1392" s="176">
        <f t="shared" si="43"/>
      </c>
    </row>
    <row r="1393" spans="1:5" ht="12.75">
      <c r="A1393" s="175">
        <f>Clubrecords!T86</f>
        <v>0</v>
      </c>
      <c r="B1393" s="176">
        <f t="shared" si="42"/>
      </c>
      <c r="C1393" s="176">
        <v>1390</v>
      </c>
      <c r="D1393" s="176"/>
      <c r="E1393" s="176">
        <f t="shared" si="43"/>
      </c>
    </row>
    <row r="1394" spans="1:5" ht="12.75">
      <c r="A1394" s="175">
        <f>Clubrecords!T89</f>
        <v>0</v>
      </c>
      <c r="B1394" s="176">
        <f t="shared" si="42"/>
      </c>
      <c r="C1394" s="176">
        <v>1391</v>
      </c>
      <c r="D1394" s="176"/>
      <c r="E1394" s="176">
        <f t="shared" si="43"/>
      </c>
    </row>
    <row r="1395" spans="1:5" ht="12.75">
      <c r="A1395" s="175">
        <f>Clubrecords!T90</f>
        <v>0</v>
      </c>
      <c r="B1395" s="176">
        <f t="shared" si="42"/>
      </c>
      <c r="C1395" s="176">
        <v>1392</v>
      </c>
      <c r="D1395" s="176"/>
      <c r="E1395" s="176">
        <f t="shared" si="43"/>
      </c>
    </row>
    <row r="1396" spans="1:5" ht="12.75">
      <c r="A1396" s="175">
        <f>Clubrecords!T91</f>
        <v>0</v>
      </c>
      <c r="B1396" s="176">
        <f t="shared" si="42"/>
      </c>
      <c r="C1396" s="176">
        <v>1393</v>
      </c>
      <c r="D1396" s="176"/>
      <c r="E1396" s="176">
        <f t="shared" si="43"/>
      </c>
    </row>
    <row r="1397" spans="1:5" ht="12.75">
      <c r="A1397" s="175">
        <f>Clubrecords!T92</f>
        <v>0</v>
      </c>
      <c r="B1397" s="176">
        <f t="shared" si="42"/>
      </c>
      <c r="C1397" s="176">
        <v>1394</v>
      </c>
      <c r="D1397" s="176"/>
      <c r="E1397" s="176">
        <f t="shared" si="43"/>
      </c>
    </row>
    <row r="1398" spans="1:5" ht="12.75">
      <c r="A1398" s="175" t="str">
        <f>Clubrecords!T95</f>
        <v>L. VOORTMAN</v>
      </c>
      <c r="B1398" s="176">
        <f t="shared" si="42"/>
        <v>2</v>
      </c>
      <c r="C1398" s="176">
        <v>1395</v>
      </c>
      <c r="D1398" s="176"/>
      <c r="E1398" s="176">
        <f t="shared" si="43"/>
      </c>
    </row>
    <row r="1399" spans="1:5" ht="12.75">
      <c r="A1399" s="175" t="str">
        <f>Clubrecords!T96</f>
        <v>H. BRINKS</v>
      </c>
      <c r="B1399" s="176">
        <f t="shared" si="42"/>
        <v>1</v>
      </c>
      <c r="C1399" s="176">
        <v>1396</v>
      </c>
      <c r="D1399" s="176"/>
      <c r="E1399" s="176">
        <f t="shared" si="43"/>
      </c>
    </row>
    <row r="1400" spans="1:5" ht="12.75">
      <c r="A1400" s="175" t="str">
        <f>Clubrecords!T97</f>
        <v>J. VOORTMAN</v>
      </c>
      <c r="B1400" s="176">
        <f t="shared" si="42"/>
        <v>4</v>
      </c>
      <c r="C1400" s="176">
        <v>1397</v>
      </c>
      <c r="D1400" s="176"/>
      <c r="E1400" s="176">
        <f t="shared" si="43"/>
      </c>
    </row>
    <row r="1401" spans="1:5" ht="12.75">
      <c r="A1401" s="175" t="str">
        <f>Clubrecords!T98</f>
        <v>B.J. HAARKAMP</v>
      </c>
      <c r="B1401" s="176">
        <f t="shared" si="42"/>
        <v>4</v>
      </c>
      <c r="C1401" s="176">
        <v>1398</v>
      </c>
      <c r="D1401" s="176"/>
      <c r="E1401" s="176">
        <f t="shared" si="43"/>
      </c>
    </row>
    <row r="1402" spans="1:5" ht="12.75">
      <c r="A1402" s="175">
        <f>Clubrecords!T101</f>
        <v>0</v>
      </c>
      <c r="B1402" s="176">
        <f t="shared" si="42"/>
      </c>
      <c r="C1402" s="176">
        <v>1399</v>
      </c>
      <c r="D1402" s="176"/>
      <c r="E1402" s="176">
        <f t="shared" si="43"/>
      </c>
    </row>
    <row r="1403" spans="1:5" ht="12.75">
      <c r="A1403" s="175">
        <f>Clubrecords!T102</f>
        <v>0</v>
      </c>
      <c r="B1403" s="176">
        <f t="shared" si="42"/>
      </c>
      <c r="C1403" s="176">
        <v>1400</v>
      </c>
      <c r="D1403" s="176"/>
      <c r="E1403" s="176">
        <f t="shared" si="43"/>
      </c>
    </row>
    <row r="1404" spans="1:5" ht="12.75">
      <c r="A1404" s="175">
        <f>Clubrecords!T103</f>
        <v>0</v>
      </c>
      <c r="B1404" s="176">
        <f t="shared" si="42"/>
      </c>
      <c r="C1404" s="176">
        <v>1401</v>
      </c>
      <c r="D1404" s="176"/>
      <c r="E1404" s="176">
        <f t="shared" si="43"/>
      </c>
    </row>
    <row r="1405" spans="1:5" ht="12.75">
      <c r="A1405" s="175">
        <f>Clubrecords!T104</f>
        <v>0</v>
      </c>
      <c r="B1405" s="176">
        <f t="shared" si="42"/>
      </c>
      <c r="C1405" s="176">
        <v>1402</v>
      </c>
      <c r="D1405" s="176"/>
      <c r="E1405" s="176">
        <f t="shared" si="43"/>
      </c>
    </row>
    <row r="1406" spans="1:5" ht="12.75">
      <c r="A1406" s="175" t="str">
        <f>Clubrecords!T107</f>
        <v>J.W. DANGREMOND</v>
      </c>
      <c r="B1406" s="176">
        <f t="shared" si="42"/>
        <v>19</v>
      </c>
      <c r="C1406" s="176">
        <v>1403</v>
      </c>
      <c r="D1406" s="176"/>
      <c r="E1406" s="176">
        <f t="shared" si="43"/>
      </c>
    </row>
    <row r="1407" spans="1:5" ht="12.75">
      <c r="A1407" s="175" t="str">
        <f>Clubrecords!T108</f>
        <v>M. GERRITSEN</v>
      </c>
      <c r="B1407" s="176">
        <f t="shared" si="42"/>
        <v>2</v>
      </c>
      <c r="C1407" s="176">
        <v>1404</v>
      </c>
      <c r="D1407" s="176"/>
      <c r="E1407" s="176">
        <f t="shared" si="43"/>
      </c>
    </row>
    <row r="1408" spans="1:5" ht="12.75">
      <c r="A1408" s="175" t="str">
        <f>Clubrecords!T109</f>
        <v>S. AVERESCH</v>
      </c>
      <c r="B1408" s="176">
        <f t="shared" si="42"/>
        <v>19</v>
      </c>
      <c r="C1408" s="176">
        <v>1405</v>
      </c>
      <c r="D1408" s="176"/>
      <c r="E1408" s="176">
        <f t="shared" si="43"/>
      </c>
    </row>
    <row r="1409" spans="1:5" ht="12.75">
      <c r="A1409" s="175" t="str">
        <f>Clubrecords!T110</f>
        <v>M. AVERESCH</v>
      </c>
      <c r="B1409" s="176">
        <f t="shared" si="42"/>
        <v>3</v>
      </c>
      <c r="C1409" s="176">
        <v>1406</v>
      </c>
      <c r="D1409" s="176"/>
      <c r="E1409" s="176">
        <f t="shared" si="43"/>
      </c>
    </row>
    <row r="1410" spans="1:5" ht="12.75">
      <c r="A1410" s="175" t="str">
        <f>Clubrecords!T114</f>
        <v>R. GOOSSEN</v>
      </c>
      <c r="B1410" s="176">
        <f aca="true" t="shared" si="44" ref="B1410:B1473">IF(A1410=0,"",_xlfn.COUNTIFS(A$1:A$65536,A1410))</f>
        <v>19</v>
      </c>
      <c r="C1410" s="176">
        <v>1407</v>
      </c>
      <c r="D1410" s="176"/>
      <c r="E1410" s="176">
        <f t="shared" si="43"/>
      </c>
    </row>
    <row r="1411" spans="1:5" ht="12.75">
      <c r="A1411" s="175">
        <f>Clubrecords!T117</f>
        <v>0</v>
      </c>
      <c r="B1411" s="176">
        <f t="shared" si="44"/>
      </c>
      <c r="C1411" s="176">
        <v>1408</v>
      </c>
      <c r="D1411" s="176"/>
      <c r="E1411" s="176">
        <f t="shared" si="43"/>
      </c>
    </row>
    <row r="1412" spans="1:5" ht="12.75">
      <c r="A1412" s="175" t="str">
        <f>Clubrecords!T120</f>
        <v>W. DENNEKAMP</v>
      </c>
      <c r="B1412" s="176">
        <f t="shared" si="44"/>
        <v>38</v>
      </c>
      <c r="C1412" s="176">
        <v>1409</v>
      </c>
      <c r="D1412" s="176"/>
      <c r="E1412" s="176">
        <f aca="true" t="shared" si="45" ref="E1412:E1475">IF(OR(F1412="",F1412="Eindtotaal"),"",C1412)</f>
      </c>
    </row>
    <row r="1413" spans="1:5" ht="12.75">
      <c r="A1413" s="175" t="str">
        <f>Clubrecords!T123</f>
        <v>J.W. DANGREMOND</v>
      </c>
      <c r="B1413" s="176">
        <f t="shared" si="44"/>
        <v>19</v>
      </c>
      <c r="C1413" s="176">
        <v>1410</v>
      </c>
      <c r="D1413" s="176"/>
      <c r="E1413" s="176">
        <f t="shared" si="45"/>
      </c>
    </row>
    <row r="1414" spans="1:5" ht="12.75">
      <c r="A1414" s="175" t="str">
        <f>Clubrecords!T126</f>
        <v>R. GOOSSEN</v>
      </c>
      <c r="B1414" s="176">
        <f t="shared" si="44"/>
        <v>19</v>
      </c>
      <c r="C1414" s="176">
        <v>1411</v>
      </c>
      <c r="D1414" s="176"/>
      <c r="E1414" s="176">
        <f t="shared" si="45"/>
      </c>
    </row>
    <row r="1415" spans="1:5" ht="12.75">
      <c r="A1415" s="175" t="str">
        <f>Clubrecords!T129</f>
        <v>W. DENNEKAMP</v>
      </c>
      <c r="B1415" s="176">
        <f t="shared" si="44"/>
        <v>38</v>
      </c>
      <c r="C1415" s="176">
        <v>1412</v>
      </c>
      <c r="D1415" s="176"/>
      <c r="E1415" s="176">
        <f t="shared" si="45"/>
      </c>
    </row>
    <row r="1416" spans="1:5" ht="12.75">
      <c r="A1416" s="175" t="str">
        <f>Clubrecords!T132</f>
        <v>W. DENNEKAMP</v>
      </c>
      <c r="B1416" s="176">
        <f t="shared" si="44"/>
        <v>38</v>
      </c>
      <c r="C1416" s="176">
        <v>1413</v>
      </c>
      <c r="D1416" s="176"/>
      <c r="E1416" s="176">
        <f t="shared" si="45"/>
      </c>
    </row>
    <row r="1417" spans="1:5" ht="12.75">
      <c r="A1417" s="175" t="str">
        <f>Clubrecords!T135</f>
        <v>J.W. DANGREMOND</v>
      </c>
      <c r="B1417" s="176">
        <f t="shared" si="44"/>
        <v>19</v>
      </c>
      <c r="C1417" s="176">
        <v>1414</v>
      </c>
      <c r="D1417" s="176"/>
      <c r="E1417" s="176">
        <f t="shared" si="45"/>
      </c>
    </row>
    <row r="1418" spans="1:5" ht="12.75">
      <c r="A1418" s="175">
        <f>Clubrecords!T153</f>
        <v>0</v>
      </c>
      <c r="B1418" s="176">
        <f t="shared" si="44"/>
      </c>
      <c r="C1418" s="176">
        <v>1415</v>
      </c>
      <c r="D1418" s="176"/>
      <c r="E1418" s="176">
        <f t="shared" si="45"/>
      </c>
    </row>
    <row r="1419" spans="1:5" ht="12.75">
      <c r="A1419" s="175">
        <f>Clubrecords!T156</f>
        <v>0</v>
      </c>
      <c r="B1419" s="176">
        <f t="shared" si="44"/>
      </c>
      <c r="C1419" s="176">
        <v>1416</v>
      </c>
      <c r="D1419" s="176"/>
      <c r="E1419" s="176">
        <f t="shared" si="45"/>
      </c>
    </row>
    <row r="1420" spans="1:5" ht="12.75">
      <c r="A1420" s="175">
        <f>Clubrecords!T159</f>
        <v>0</v>
      </c>
      <c r="B1420" s="176">
        <f t="shared" si="44"/>
      </c>
      <c r="C1420" s="176">
        <v>1417</v>
      </c>
      <c r="D1420" s="176"/>
      <c r="E1420" s="176">
        <f t="shared" si="45"/>
      </c>
    </row>
    <row r="1421" spans="1:5" ht="12.75">
      <c r="A1421" s="175">
        <f>Clubrecords!T162</f>
        <v>0</v>
      </c>
      <c r="B1421" s="176">
        <f t="shared" si="44"/>
      </c>
      <c r="C1421" s="176">
        <v>1418</v>
      </c>
      <c r="D1421" s="176"/>
      <c r="E1421" s="176">
        <f t="shared" si="45"/>
      </c>
    </row>
    <row r="1422" spans="1:5" ht="12.75">
      <c r="A1422" s="175">
        <f>Clubrecords!T165</f>
        <v>0</v>
      </c>
      <c r="B1422" s="176">
        <f t="shared" si="44"/>
      </c>
      <c r="C1422" s="176">
        <v>1419</v>
      </c>
      <c r="D1422" s="176"/>
      <c r="E1422" s="176">
        <f t="shared" si="45"/>
      </c>
    </row>
    <row r="1423" spans="1:5" ht="12.75">
      <c r="A1423" s="175">
        <f>Clubrecords!T171</f>
        <v>0</v>
      </c>
      <c r="B1423" s="176">
        <f t="shared" si="44"/>
      </c>
      <c r="C1423" s="176">
        <v>1420</v>
      </c>
      <c r="D1423" s="176"/>
      <c r="E1423" s="176">
        <f t="shared" si="45"/>
      </c>
    </row>
    <row r="1424" spans="1:5" ht="12.75">
      <c r="A1424" s="175" t="str">
        <f>Clubrecords!T177</f>
        <v>J.W. DANGREMOND</v>
      </c>
      <c r="B1424" s="176">
        <f t="shared" si="44"/>
        <v>19</v>
      </c>
      <c r="C1424" s="176">
        <v>1421</v>
      </c>
      <c r="D1424" s="176"/>
      <c r="E1424" s="176">
        <f t="shared" si="45"/>
      </c>
    </row>
    <row r="1425" spans="1:5" ht="12.75">
      <c r="A1425" s="175">
        <f>Clubrecords!T180</f>
        <v>0</v>
      </c>
      <c r="B1425" s="176">
        <f t="shared" si="44"/>
      </c>
      <c r="C1425" s="176">
        <v>1422</v>
      </c>
      <c r="D1425" s="176"/>
      <c r="E1425" s="176">
        <f t="shared" si="45"/>
      </c>
    </row>
    <row r="1426" spans="1:5" ht="12.75">
      <c r="A1426" s="175" t="str">
        <f>Clubrecords!T183</f>
        <v>R. GOOSSEN</v>
      </c>
      <c r="B1426" s="176">
        <f t="shared" si="44"/>
        <v>19</v>
      </c>
      <c r="C1426" s="176">
        <v>1423</v>
      </c>
      <c r="D1426" s="176"/>
      <c r="E1426" s="176">
        <f t="shared" si="45"/>
      </c>
    </row>
    <row r="1427" spans="1:5" ht="12.75">
      <c r="A1427" s="175" t="str">
        <f>Clubrecords!T186</f>
        <v>B.J. HAARKAMP</v>
      </c>
      <c r="B1427" s="176">
        <f t="shared" si="44"/>
        <v>4</v>
      </c>
      <c r="C1427" s="176">
        <v>1424</v>
      </c>
      <c r="D1427" s="176"/>
      <c r="E1427" s="176">
        <f t="shared" si="45"/>
      </c>
    </row>
    <row r="1428" spans="1:5" ht="12.75">
      <c r="A1428" s="175" t="str">
        <f>Clubrecords!T189</f>
        <v>R. GOOSSEN</v>
      </c>
      <c r="B1428" s="176">
        <f t="shared" si="44"/>
        <v>19</v>
      </c>
      <c r="C1428" s="176">
        <v>1425</v>
      </c>
      <c r="D1428" s="176"/>
      <c r="E1428" s="176">
        <f t="shared" si="45"/>
      </c>
    </row>
    <row r="1429" spans="1:5" ht="12.75">
      <c r="A1429" s="175" t="str">
        <f>Clubrecords!T192</f>
        <v>R. GOOSSEN</v>
      </c>
      <c r="B1429" s="176">
        <f t="shared" si="44"/>
        <v>19</v>
      </c>
      <c r="C1429" s="176">
        <v>1426</v>
      </c>
      <c r="D1429" s="176"/>
      <c r="E1429" s="176">
        <f t="shared" si="45"/>
      </c>
    </row>
    <row r="1430" spans="1:5" ht="12.75">
      <c r="A1430" s="175">
        <f>Clubrecords!T195</f>
        <v>0</v>
      </c>
      <c r="B1430" s="176">
        <f t="shared" si="44"/>
      </c>
      <c r="C1430" s="176">
        <v>1427</v>
      </c>
      <c r="D1430" s="176"/>
      <c r="E1430" s="176">
        <f t="shared" si="45"/>
      </c>
    </row>
    <row r="1431" spans="1:5" ht="12.75">
      <c r="A1431" s="175">
        <f>Clubrecords!T198</f>
        <v>0</v>
      </c>
      <c r="B1431" s="176">
        <f t="shared" si="44"/>
      </c>
      <c r="C1431" s="176">
        <v>1428</v>
      </c>
      <c r="D1431" s="176"/>
      <c r="E1431" s="176">
        <f t="shared" si="45"/>
      </c>
    </row>
    <row r="1432" spans="1:5" ht="12.75">
      <c r="A1432" s="175">
        <f>Clubrecords!T201</f>
        <v>0</v>
      </c>
      <c r="B1432" s="176">
        <f t="shared" si="44"/>
      </c>
      <c r="C1432" s="176">
        <v>1429</v>
      </c>
      <c r="D1432" s="176"/>
      <c r="E1432" s="176">
        <f t="shared" si="45"/>
      </c>
    </row>
    <row r="1433" spans="1:5" ht="12.75">
      <c r="A1433" s="175">
        <f>Clubrecords!T204</f>
        <v>0</v>
      </c>
      <c r="B1433" s="176">
        <f t="shared" si="44"/>
      </c>
      <c r="C1433" s="176">
        <v>1430</v>
      </c>
      <c r="D1433" s="176"/>
      <c r="E1433" s="176">
        <f t="shared" si="45"/>
      </c>
    </row>
    <row r="1434" spans="1:5" ht="12.75">
      <c r="A1434" s="175" t="str">
        <f>Clubrecords!T207</f>
        <v>J.W. DANGREMOND</v>
      </c>
      <c r="B1434" s="176">
        <f t="shared" si="44"/>
        <v>19</v>
      </c>
      <c r="C1434" s="176">
        <v>1431</v>
      </c>
      <c r="D1434" s="176"/>
      <c r="E1434" s="176">
        <f t="shared" si="45"/>
      </c>
    </row>
    <row r="1435" spans="1:5" ht="12.75">
      <c r="A1435" s="175">
        <f>Clubrecords!T210</f>
        <v>0</v>
      </c>
      <c r="B1435" s="176">
        <f t="shared" si="44"/>
      </c>
      <c r="C1435" s="176">
        <v>1432</v>
      </c>
      <c r="D1435" s="176"/>
      <c r="E1435" s="176">
        <f t="shared" si="45"/>
      </c>
    </row>
    <row r="1436" spans="1:5" ht="12.75">
      <c r="A1436" s="175">
        <f>Clubrecords!T213</f>
        <v>0</v>
      </c>
      <c r="B1436" s="176">
        <f t="shared" si="44"/>
      </c>
      <c r="C1436" s="176">
        <v>1433</v>
      </c>
      <c r="D1436" s="176"/>
      <c r="E1436" s="176">
        <f t="shared" si="45"/>
      </c>
    </row>
    <row r="1437" spans="1:5" ht="12.75">
      <c r="A1437" s="175" t="str">
        <f>Clubrecords!T216</f>
        <v>W. WESSELS</v>
      </c>
      <c r="B1437" s="176">
        <f t="shared" si="44"/>
        <v>1</v>
      </c>
      <c r="C1437" s="176">
        <v>1434</v>
      </c>
      <c r="D1437" s="176"/>
      <c r="E1437" s="176">
        <f t="shared" si="45"/>
      </c>
    </row>
    <row r="1438" spans="1:5" ht="12.75">
      <c r="A1438" s="175" t="str">
        <f>Clubrecords!T219</f>
        <v>L. SANDERMAN</v>
      </c>
      <c r="B1438" s="176">
        <f t="shared" si="44"/>
        <v>7</v>
      </c>
      <c r="C1438" s="176">
        <v>1435</v>
      </c>
      <c r="D1438" s="176"/>
      <c r="E1438" s="176">
        <f t="shared" si="45"/>
      </c>
    </row>
    <row r="1439" spans="1:5" ht="12.75">
      <c r="A1439" s="175" t="str">
        <f>Clubrecords!T222</f>
        <v>L. SANDERMAN</v>
      </c>
      <c r="B1439" s="176">
        <f t="shared" si="44"/>
        <v>7</v>
      </c>
      <c r="C1439" s="176">
        <v>1436</v>
      </c>
      <c r="D1439" s="176"/>
      <c r="E1439" s="176">
        <f t="shared" si="45"/>
      </c>
    </row>
    <row r="1440" spans="1:5" ht="12.75">
      <c r="A1440" s="175" t="str">
        <f>Clubrecords!T225</f>
        <v>G. VOORTMAN</v>
      </c>
      <c r="B1440" s="176">
        <f t="shared" si="44"/>
        <v>1</v>
      </c>
      <c r="C1440" s="176">
        <v>1437</v>
      </c>
      <c r="D1440" s="176"/>
      <c r="E1440" s="176">
        <f t="shared" si="45"/>
      </c>
    </row>
    <row r="1441" spans="1:5" ht="12.75">
      <c r="A1441" s="175" t="str">
        <f>Clubrecords!T228</f>
        <v>H. MAASSEN V/D BRINK</v>
      </c>
      <c r="B1441" s="176">
        <f t="shared" si="44"/>
        <v>5</v>
      </c>
      <c r="C1441" s="176">
        <v>1438</v>
      </c>
      <c r="D1441" s="176"/>
      <c r="E1441" s="176">
        <f t="shared" si="45"/>
      </c>
    </row>
    <row r="1442" spans="1:5" ht="12.75">
      <c r="A1442" s="175">
        <f>Clubrecords!U5</f>
        <v>0</v>
      </c>
      <c r="B1442" s="176">
        <f t="shared" si="44"/>
      </c>
      <c r="C1442" s="176">
        <v>1439</v>
      </c>
      <c r="D1442" s="176"/>
      <c r="E1442" s="176">
        <f t="shared" si="45"/>
      </c>
    </row>
    <row r="1443" spans="1:5" ht="12.75">
      <c r="A1443" s="175">
        <f>Clubrecords!U8</f>
        <v>0</v>
      </c>
      <c r="B1443" s="176">
        <f t="shared" si="44"/>
      </c>
      <c r="C1443" s="176">
        <v>1440</v>
      </c>
      <c r="D1443" s="176"/>
      <c r="E1443" s="176">
        <f t="shared" si="45"/>
      </c>
    </row>
    <row r="1444" spans="1:5" ht="12.75">
      <c r="A1444" s="175">
        <f>Clubrecords!U11</f>
        <v>0</v>
      </c>
      <c r="B1444" s="176">
        <f t="shared" si="44"/>
      </c>
      <c r="C1444" s="176">
        <v>1441</v>
      </c>
      <c r="D1444" s="176"/>
      <c r="E1444" s="176">
        <f t="shared" si="45"/>
      </c>
    </row>
    <row r="1445" spans="1:5" ht="12.75">
      <c r="A1445" s="175" t="str">
        <f>Clubrecords!U14</f>
        <v>E. OTTO</v>
      </c>
      <c r="B1445" s="176">
        <f t="shared" si="44"/>
        <v>6</v>
      </c>
      <c r="C1445" s="176">
        <v>1442</v>
      </c>
      <c r="D1445" s="176"/>
      <c r="E1445" s="176">
        <f t="shared" si="45"/>
      </c>
    </row>
    <row r="1446" spans="1:5" ht="12.75">
      <c r="A1446" s="175">
        <f>Clubrecords!U17</f>
        <v>0</v>
      </c>
      <c r="B1446" s="176">
        <f t="shared" si="44"/>
      </c>
      <c r="C1446" s="176">
        <v>1443</v>
      </c>
      <c r="D1446" s="176"/>
      <c r="E1446" s="176">
        <f t="shared" si="45"/>
      </c>
    </row>
    <row r="1447" spans="1:5" ht="12.75">
      <c r="A1447" s="175">
        <f>Clubrecords!U20</f>
        <v>0</v>
      </c>
      <c r="B1447" s="176">
        <f t="shared" si="44"/>
      </c>
      <c r="C1447" s="176">
        <v>1444</v>
      </c>
      <c r="D1447" s="176"/>
      <c r="E1447" s="176">
        <f t="shared" si="45"/>
      </c>
    </row>
    <row r="1448" spans="1:5" ht="12.75">
      <c r="A1448" s="175">
        <f>Clubrecords!U23</f>
        <v>0</v>
      </c>
      <c r="B1448" s="176">
        <f t="shared" si="44"/>
      </c>
      <c r="C1448" s="176">
        <v>1445</v>
      </c>
      <c r="D1448" s="176"/>
      <c r="E1448" s="176">
        <f t="shared" si="45"/>
      </c>
    </row>
    <row r="1449" spans="1:5" ht="12.75">
      <c r="A1449" s="175">
        <f>Clubrecords!U26</f>
        <v>0</v>
      </c>
      <c r="B1449" s="176">
        <f t="shared" si="44"/>
      </c>
      <c r="C1449" s="176">
        <v>1446</v>
      </c>
      <c r="D1449" s="176"/>
      <c r="E1449" s="176">
        <f t="shared" si="45"/>
      </c>
    </row>
    <row r="1450" spans="1:5" ht="12.75">
      <c r="A1450" s="175">
        <f>Clubrecords!U29</f>
        <v>0</v>
      </c>
      <c r="B1450" s="176">
        <f t="shared" si="44"/>
      </c>
      <c r="C1450" s="176">
        <v>1447</v>
      </c>
      <c r="D1450" s="176"/>
      <c r="E1450" s="176">
        <f t="shared" si="45"/>
      </c>
    </row>
    <row r="1451" spans="1:5" ht="12.75">
      <c r="A1451" s="175" t="str">
        <f>Clubrecords!U32</f>
        <v>R. ROOSINK</v>
      </c>
      <c r="B1451" s="176">
        <f t="shared" si="44"/>
        <v>35</v>
      </c>
      <c r="C1451" s="176">
        <v>1448</v>
      </c>
      <c r="D1451" s="176"/>
      <c r="E1451" s="176">
        <f t="shared" si="45"/>
      </c>
    </row>
    <row r="1452" spans="1:5" ht="12.75">
      <c r="A1452" s="175" t="str">
        <f>Clubrecords!U35</f>
        <v>E. OTTO</v>
      </c>
      <c r="B1452" s="176">
        <f t="shared" si="44"/>
        <v>6</v>
      </c>
      <c r="C1452" s="176">
        <v>1449</v>
      </c>
      <c r="D1452" s="176"/>
      <c r="E1452" s="176">
        <f t="shared" si="45"/>
      </c>
    </row>
    <row r="1453" spans="1:5" ht="12.75">
      <c r="A1453" s="175" t="str">
        <f>Clubrecords!U38</f>
        <v>A. SCHERPENKATE</v>
      </c>
      <c r="B1453" s="176">
        <f t="shared" si="44"/>
        <v>6</v>
      </c>
      <c r="C1453" s="176">
        <v>1450</v>
      </c>
      <c r="D1453" s="176"/>
      <c r="E1453" s="176">
        <f t="shared" si="45"/>
      </c>
    </row>
    <row r="1454" spans="1:5" ht="12.75">
      <c r="A1454" s="175" t="str">
        <f>Clubrecords!U41</f>
        <v>M. KROEZE</v>
      </c>
      <c r="B1454" s="176">
        <f t="shared" si="44"/>
        <v>2</v>
      </c>
      <c r="C1454" s="176">
        <v>1451</v>
      </c>
      <c r="D1454" s="176"/>
      <c r="E1454" s="176">
        <f t="shared" si="45"/>
      </c>
    </row>
    <row r="1455" spans="1:5" ht="12.75">
      <c r="A1455" s="175" t="str">
        <f>Clubrecords!U44</f>
        <v>I. BRINKS</v>
      </c>
      <c r="B1455" s="176">
        <f t="shared" si="44"/>
        <v>1</v>
      </c>
      <c r="C1455" s="176">
        <v>1452</v>
      </c>
      <c r="D1455" s="176"/>
      <c r="E1455" s="176">
        <f t="shared" si="45"/>
      </c>
    </row>
    <row r="1456" spans="1:5" ht="12.75">
      <c r="A1456" s="175" t="str">
        <f>Clubrecords!U47</f>
        <v>A. SCHERPENKATE</v>
      </c>
      <c r="B1456" s="176">
        <f t="shared" si="44"/>
        <v>6</v>
      </c>
      <c r="C1456" s="176">
        <v>1453</v>
      </c>
      <c r="D1456" s="176"/>
      <c r="E1456" s="176">
        <f t="shared" si="45"/>
      </c>
    </row>
    <row r="1457" spans="1:5" ht="12.75">
      <c r="A1457" s="175" t="str">
        <f>Clubrecords!U50</f>
        <v>A. SCHERPENKATE</v>
      </c>
      <c r="B1457" s="176">
        <f t="shared" si="44"/>
        <v>6</v>
      </c>
      <c r="C1457" s="176">
        <v>1454</v>
      </c>
      <c r="D1457" s="176"/>
      <c r="E1457" s="176">
        <f t="shared" si="45"/>
      </c>
    </row>
    <row r="1458" spans="1:5" ht="12.75">
      <c r="A1458" s="175">
        <f>Clubrecords!U53</f>
        <v>0</v>
      </c>
      <c r="B1458" s="176">
        <f t="shared" si="44"/>
      </c>
      <c r="C1458" s="176">
        <v>1455</v>
      </c>
      <c r="D1458" s="176"/>
      <c r="E1458" s="176">
        <f t="shared" si="45"/>
      </c>
    </row>
    <row r="1459" spans="1:5" ht="12.75">
      <c r="A1459" s="175">
        <f>Clubrecords!U56</f>
        <v>0</v>
      </c>
      <c r="B1459" s="176">
        <f t="shared" si="44"/>
      </c>
      <c r="C1459" s="176">
        <v>1456</v>
      </c>
      <c r="D1459" s="176"/>
      <c r="E1459" s="176">
        <f t="shared" si="45"/>
      </c>
    </row>
    <row r="1460" spans="1:5" ht="12.75">
      <c r="A1460" s="175">
        <f>Clubrecords!U59</f>
        <v>0</v>
      </c>
      <c r="B1460" s="176">
        <f t="shared" si="44"/>
      </c>
      <c r="C1460" s="176">
        <v>1457</v>
      </c>
      <c r="D1460" s="176"/>
      <c r="E1460" s="176">
        <f t="shared" si="45"/>
      </c>
    </row>
    <row r="1461" spans="1:5" ht="12.75">
      <c r="A1461" s="175">
        <f>Clubrecords!U62</f>
        <v>0</v>
      </c>
      <c r="B1461" s="176">
        <f t="shared" si="44"/>
      </c>
      <c r="C1461" s="176">
        <v>1458</v>
      </c>
      <c r="D1461" s="176"/>
      <c r="E1461" s="176">
        <f t="shared" si="45"/>
      </c>
    </row>
    <row r="1462" spans="1:5" ht="12.75">
      <c r="A1462" s="175">
        <f>Clubrecords!U65</f>
        <v>0</v>
      </c>
      <c r="B1462" s="176">
        <f t="shared" si="44"/>
      </c>
      <c r="C1462" s="176">
        <v>1459</v>
      </c>
      <c r="D1462" s="176"/>
      <c r="E1462" s="176">
        <f t="shared" si="45"/>
      </c>
    </row>
    <row r="1463" spans="1:5" ht="12.75">
      <c r="A1463" s="175">
        <f>Clubrecords!U68</f>
        <v>0</v>
      </c>
      <c r="B1463" s="176">
        <f t="shared" si="44"/>
      </c>
      <c r="C1463" s="176">
        <v>1460</v>
      </c>
      <c r="D1463" s="176"/>
      <c r="E1463" s="176">
        <f t="shared" si="45"/>
      </c>
    </row>
    <row r="1464" spans="1:5" ht="12.75">
      <c r="A1464" s="175">
        <f>Clubrecords!U71</f>
        <v>0</v>
      </c>
      <c r="B1464" s="176">
        <f t="shared" si="44"/>
      </c>
      <c r="C1464" s="176">
        <v>1461</v>
      </c>
      <c r="D1464" s="176"/>
      <c r="E1464" s="176">
        <f t="shared" si="45"/>
      </c>
    </row>
    <row r="1465" spans="1:5" ht="12.75">
      <c r="A1465" s="175">
        <f>Clubrecords!U74</f>
        <v>0</v>
      </c>
      <c r="B1465" s="176">
        <f t="shared" si="44"/>
      </c>
      <c r="C1465" s="176">
        <v>1462</v>
      </c>
      <c r="D1465" s="176"/>
      <c r="E1465" s="176">
        <f t="shared" si="45"/>
      </c>
    </row>
    <row r="1466" spans="1:5" ht="12.75">
      <c r="A1466" s="175">
        <f>Clubrecords!U77</f>
        <v>0</v>
      </c>
      <c r="B1466" s="176">
        <f t="shared" si="44"/>
      </c>
      <c r="C1466" s="176">
        <v>1463</v>
      </c>
      <c r="D1466" s="176"/>
      <c r="E1466" s="176">
        <f t="shared" si="45"/>
      </c>
    </row>
    <row r="1467" spans="1:5" ht="12.75">
      <c r="A1467" s="175">
        <f>Clubrecords!U78</f>
        <v>0</v>
      </c>
      <c r="B1467" s="176">
        <f t="shared" si="44"/>
      </c>
      <c r="C1467" s="176">
        <v>1464</v>
      </c>
      <c r="D1467" s="176"/>
      <c r="E1467" s="176">
        <f t="shared" si="45"/>
      </c>
    </row>
    <row r="1468" spans="1:5" ht="12.75">
      <c r="A1468" s="175">
        <f>Clubrecords!U79</f>
        <v>0</v>
      </c>
      <c r="B1468" s="176">
        <f t="shared" si="44"/>
      </c>
      <c r="C1468" s="176">
        <v>1465</v>
      </c>
      <c r="D1468" s="176"/>
      <c r="E1468" s="176">
        <f t="shared" si="45"/>
      </c>
    </row>
    <row r="1469" spans="1:5" ht="12.75">
      <c r="A1469" s="175">
        <f>Clubrecords!U80</f>
        <v>0</v>
      </c>
      <c r="B1469" s="176">
        <f t="shared" si="44"/>
      </c>
      <c r="C1469" s="176">
        <v>1466</v>
      </c>
      <c r="D1469" s="176"/>
      <c r="E1469" s="176">
        <f t="shared" si="45"/>
      </c>
    </row>
    <row r="1470" spans="1:5" ht="12.75">
      <c r="A1470" s="175">
        <f>Clubrecords!U83</f>
        <v>0</v>
      </c>
      <c r="B1470" s="176">
        <f t="shared" si="44"/>
      </c>
      <c r="C1470" s="176">
        <v>1467</v>
      </c>
      <c r="D1470" s="176"/>
      <c r="E1470" s="176">
        <f t="shared" si="45"/>
      </c>
    </row>
    <row r="1471" spans="1:5" ht="12.75">
      <c r="A1471" s="175">
        <f>Clubrecords!U84</f>
        <v>0</v>
      </c>
      <c r="B1471" s="176">
        <f t="shared" si="44"/>
      </c>
      <c r="C1471" s="176">
        <v>1468</v>
      </c>
      <c r="D1471" s="176"/>
      <c r="E1471" s="176">
        <f t="shared" si="45"/>
      </c>
    </row>
    <row r="1472" spans="1:5" ht="12.75">
      <c r="A1472" s="175">
        <f>Clubrecords!U85</f>
        <v>0</v>
      </c>
      <c r="B1472" s="176">
        <f t="shared" si="44"/>
      </c>
      <c r="C1472" s="176">
        <v>1469</v>
      </c>
      <c r="D1472" s="176"/>
      <c r="E1472" s="176">
        <f t="shared" si="45"/>
      </c>
    </row>
    <row r="1473" spans="1:5" ht="12.75">
      <c r="A1473" s="175">
        <f>Clubrecords!U86</f>
        <v>0</v>
      </c>
      <c r="B1473" s="176">
        <f t="shared" si="44"/>
      </c>
      <c r="C1473" s="176">
        <v>1470</v>
      </c>
      <c r="D1473" s="176"/>
      <c r="E1473" s="176">
        <f t="shared" si="45"/>
      </c>
    </row>
    <row r="1474" spans="1:5" ht="12.75">
      <c r="A1474" s="175">
        <f>Clubrecords!U89</f>
        <v>0</v>
      </c>
      <c r="B1474" s="176">
        <f aca="true" t="shared" si="46" ref="B1474:B1537">IF(A1474=0,"",_xlfn.COUNTIFS(A$1:A$65536,A1474))</f>
      </c>
      <c r="C1474" s="176">
        <v>1471</v>
      </c>
      <c r="D1474" s="176"/>
      <c r="E1474" s="176">
        <f t="shared" si="45"/>
      </c>
    </row>
    <row r="1475" spans="1:5" ht="12.75">
      <c r="A1475" s="175">
        <f>Clubrecords!U90</f>
        <v>0</v>
      </c>
      <c r="B1475" s="176">
        <f t="shared" si="46"/>
      </c>
      <c r="C1475" s="176">
        <v>1472</v>
      </c>
      <c r="D1475" s="176"/>
      <c r="E1475" s="176">
        <f t="shared" si="45"/>
      </c>
    </row>
    <row r="1476" spans="1:5" ht="12.75">
      <c r="A1476" s="175">
        <f>Clubrecords!U91</f>
        <v>0</v>
      </c>
      <c r="B1476" s="176">
        <f t="shared" si="46"/>
      </c>
      <c r="C1476" s="176">
        <v>1473</v>
      </c>
      <c r="D1476" s="176"/>
      <c r="E1476" s="176">
        <f aca="true" t="shared" si="47" ref="E1476:E1539">IF(OR(F1476="",F1476="Eindtotaal"),"",C1476)</f>
      </c>
    </row>
    <row r="1477" spans="1:5" ht="12.75">
      <c r="A1477" s="175">
        <f>Clubrecords!U92</f>
        <v>0</v>
      </c>
      <c r="B1477" s="176">
        <f t="shared" si="46"/>
      </c>
      <c r="C1477" s="176">
        <v>1474</v>
      </c>
      <c r="D1477" s="176"/>
      <c r="E1477" s="176">
        <f t="shared" si="47"/>
      </c>
    </row>
    <row r="1478" spans="1:5" ht="12.75">
      <c r="A1478" s="175">
        <f>Clubrecords!U95</f>
        <v>0</v>
      </c>
      <c r="B1478" s="176">
        <f t="shared" si="46"/>
      </c>
      <c r="C1478" s="176">
        <v>1475</v>
      </c>
      <c r="D1478" s="176"/>
      <c r="E1478" s="176">
        <f t="shared" si="47"/>
      </c>
    </row>
    <row r="1479" spans="1:5" ht="12.75">
      <c r="A1479" s="175">
        <f>Clubrecords!U96</f>
        <v>0</v>
      </c>
      <c r="B1479" s="176">
        <f t="shared" si="46"/>
      </c>
      <c r="C1479" s="176">
        <v>1476</v>
      </c>
      <c r="D1479" s="176"/>
      <c r="E1479" s="176">
        <f t="shared" si="47"/>
      </c>
    </row>
    <row r="1480" spans="1:5" ht="12.75">
      <c r="A1480" s="175">
        <f>Clubrecords!U97</f>
        <v>0</v>
      </c>
      <c r="B1480" s="176">
        <f t="shared" si="46"/>
      </c>
      <c r="C1480" s="176">
        <v>1477</v>
      </c>
      <c r="D1480" s="176"/>
      <c r="E1480" s="176">
        <f t="shared" si="47"/>
      </c>
    </row>
    <row r="1481" spans="1:5" ht="12.75">
      <c r="A1481" s="175">
        <f>Clubrecords!U98</f>
        <v>0</v>
      </c>
      <c r="B1481" s="176">
        <f t="shared" si="46"/>
      </c>
      <c r="C1481" s="176">
        <v>1478</v>
      </c>
      <c r="D1481" s="176"/>
      <c r="E1481" s="176">
        <f t="shared" si="47"/>
      </c>
    </row>
    <row r="1482" spans="1:5" ht="12.75">
      <c r="A1482" s="175">
        <f>Clubrecords!U101</f>
        <v>0</v>
      </c>
      <c r="B1482" s="176">
        <f t="shared" si="46"/>
      </c>
      <c r="C1482" s="176">
        <v>1479</v>
      </c>
      <c r="D1482" s="176"/>
      <c r="E1482" s="176">
        <f t="shared" si="47"/>
      </c>
    </row>
    <row r="1483" spans="1:5" ht="12.75">
      <c r="A1483" s="175">
        <f>Clubrecords!U102</f>
        <v>0</v>
      </c>
      <c r="B1483" s="176">
        <f t="shared" si="46"/>
      </c>
      <c r="C1483" s="176">
        <v>1480</v>
      </c>
      <c r="D1483" s="176"/>
      <c r="E1483" s="176">
        <f t="shared" si="47"/>
      </c>
    </row>
    <row r="1484" spans="1:5" ht="12.75">
      <c r="A1484" s="175">
        <f>Clubrecords!U103</f>
        <v>0</v>
      </c>
      <c r="B1484" s="176">
        <f t="shared" si="46"/>
      </c>
      <c r="C1484" s="176">
        <v>1481</v>
      </c>
      <c r="D1484" s="176"/>
      <c r="E1484" s="176">
        <f t="shared" si="47"/>
      </c>
    </row>
    <row r="1485" spans="1:5" ht="12.75">
      <c r="A1485" s="175">
        <f>Clubrecords!U104</f>
        <v>0</v>
      </c>
      <c r="B1485" s="176">
        <f t="shared" si="46"/>
      </c>
      <c r="C1485" s="176">
        <v>1482</v>
      </c>
      <c r="D1485" s="176"/>
      <c r="E1485" s="176">
        <f t="shared" si="47"/>
      </c>
    </row>
    <row r="1486" spans="1:5" ht="12.75">
      <c r="A1486" s="175">
        <f>Clubrecords!U107</f>
        <v>0</v>
      </c>
      <c r="B1486" s="176">
        <f t="shared" si="46"/>
      </c>
      <c r="C1486" s="176">
        <v>1483</v>
      </c>
      <c r="D1486" s="176"/>
      <c r="E1486" s="176">
        <f t="shared" si="47"/>
      </c>
    </row>
    <row r="1487" spans="1:5" ht="12.75">
      <c r="A1487" s="175">
        <f>Clubrecords!U108</f>
        <v>0</v>
      </c>
      <c r="B1487" s="176">
        <f t="shared" si="46"/>
      </c>
      <c r="C1487" s="176">
        <v>1484</v>
      </c>
      <c r="D1487" s="176"/>
      <c r="E1487" s="176">
        <f t="shared" si="47"/>
      </c>
    </row>
    <row r="1488" spans="1:5" ht="12.75">
      <c r="A1488" s="175">
        <f>Clubrecords!U109</f>
        <v>0</v>
      </c>
      <c r="B1488" s="176">
        <f t="shared" si="46"/>
      </c>
      <c r="C1488" s="176">
        <v>1485</v>
      </c>
      <c r="D1488" s="176"/>
      <c r="E1488" s="176">
        <f t="shared" si="47"/>
      </c>
    </row>
    <row r="1489" spans="1:5" ht="12.75">
      <c r="A1489" s="175">
        <f>Clubrecords!U110</f>
        <v>0</v>
      </c>
      <c r="B1489" s="176">
        <f t="shared" si="46"/>
      </c>
      <c r="C1489" s="176">
        <v>1486</v>
      </c>
      <c r="D1489" s="176"/>
      <c r="E1489" s="176">
        <f t="shared" si="47"/>
      </c>
    </row>
    <row r="1490" spans="1:5" ht="12.75">
      <c r="A1490" s="175" t="str">
        <f>Clubrecords!U114</f>
        <v>G. ZIJLSTRA</v>
      </c>
      <c r="B1490" s="176">
        <f t="shared" si="46"/>
        <v>1</v>
      </c>
      <c r="C1490" s="176">
        <v>1487</v>
      </c>
      <c r="D1490" s="176"/>
      <c r="E1490" s="176">
        <f t="shared" si="47"/>
      </c>
    </row>
    <row r="1491" spans="1:5" ht="12.75">
      <c r="A1491" s="175">
        <f>Clubrecords!U117</f>
        <v>0</v>
      </c>
      <c r="B1491" s="176">
        <f t="shared" si="46"/>
      </c>
      <c r="C1491" s="176">
        <v>1488</v>
      </c>
      <c r="D1491" s="176"/>
      <c r="E1491" s="176">
        <f t="shared" si="47"/>
      </c>
    </row>
    <row r="1492" spans="1:5" ht="12.75">
      <c r="A1492" s="175" t="str">
        <f>Clubrecords!U120</f>
        <v>E. OTTO</v>
      </c>
      <c r="B1492" s="176">
        <f t="shared" si="46"/>
        <v>6</v>
      </c>
      <c r="C1492" s="176">
        <v>1489</v>
      </c>
      <c r="D1492" s="176"/>
      <c r="E1492" s="176">
        <f t="shared" si="47"/>
      </c>
    </row>
    <row r="1493" spans="1:5" ht="12.75">
      <c r="A1493" s="175" t="str">
        <f>Clubrecords!U123</f>
        <v>E. OTTO</v>
      </c>
      <c r="B1493" s="176">
        <f t="shared" si="46"/>
        <v>6</v>
      </c>
      <c r="C1493" s="176">
        <v>1490</v>
      </c>
      <c r="D1493" s="176"/>
      <c r="E1493" s="176">
        <f t="shared" si="47"/>
      </c>
    </row>
    <row r="1494" spans="1:5" ht="12.75">
      <c r="A1494" s="175" t="str">
        <f>Clubrecords!U126</f>
        <v>E. OTTO</v>
      </c>
      <c r="B1494" s="176">
        <f t="shared" si="46"/>
        <v>6</v>
      </c>
      <c r="C1494" s="176">
        <v>1491</v>
      </c>
      <c r="D1494" s="176"/>
      <c r="E1494" s="176">
        <f t="shared" si="47"/>
      </c>
    </row>
    <row r="1495" spans="1:5" ht="12.75">
      <c r="A1495" s="175" t="str">
        <f>Clubrecords!U129</f>
        <v>E. OTTO</v>
      </c>
      <c r="B1495" s="176">
        <f t="shared" si="46"/>
        <v>6</v>
      </c>
      <c r="C1495" s="176">
        <v>1492</v>
      </c>
      <c r="D1495" s="176"/>
      <c r="E1495" s="176">
        <f t="shared" si="47"/>
      </c>
    </row>
    <row r="1496" spans="1:5" ht="12.75">
      <c r="A1496" s="175">
        <f>Clubrecords!U132</f>
        <v>0</v>
      </c>
      <c r="B1496" s="176">
        <f t="shared" si="46"/>
      </c>
      <c r="C1496" s="176">
        <v>1493</v>
      </c>
      <c r="D1496" s="176"/>
      <c r="E1496" s="176">
        <f t="shared" si="47"/>
      </c>
    </row>
    <row r="1497" spans="1:5" ht="12.75">
      <c r="A1497" s="175">
        <f>Clubrecords!U135</f>
        <v>0</v>
      </c>
      <c r="B1497" s="176">
        <f t="shared" si="46"/>
      </c>
      <c r="C1497" s="176">
        <v>1494</v>
      </c>
      <c r="D1497" s="176"/>
      <c r="E1497" s="176">
        <f t="shared" si="47"/>
      </c>
    </row>
    <row r="1498" spans="1:5" ht="12.75">
      <c r="A1498" s="175">
        <f>Clubrecords!U153</f>
        <v>0</v>
      </c>
      <c r="B1498" s="176">
        <f t="shared" si="46"/>
      </c>
      <c r="C1498" s="176">
        <v>1495</v>
      </c>
      <c r="D1498" s="176"/>
      <c r="E1498" s="176">
        <f t="shared" si="47"/>
      </c>
    </row>
    <row r="1499" spans="1:5" ht="12.75">
      <c r="A1499" s="175">
        <f>Clubrecords!U156</f>
        <v>0</v>
      </c>
      <c r="B1499" s="176">
        <f t="shared" si="46"/>
      </c>
      <c r="C1499" s="176">
        <v>1496</v>
      </c>
      <c r="D1499" s="176"/>
      <c r="E1499" s="176">
        <f t="shared" si="47"/>
      </c>
    </row>
    <row r="1500" spans="1:5" ht="12.75">
      <c r="A1500" s="175">
        <f>Clubrecords!U159</f>
        <v>0</v>
      </c>
      <c r="B1500" s="176">
        <f t="shared" si="46"/>
      </c>
      <c r="C1500" s="176">
        <v>1497</v>
      </c>
      <c r="D1500" s="176"/>
      <c r="E1500" s="176">
        <f t="shared" si="47"/>
      </c>
    </row>
    <row r="1501" spans="1:5" ht="12.75">
      <c r="A1501" s="175">
        <f>Clubrecords!U162</f>
        <v>0</v>
      </c>
      <c r="B1501" s="176">
        <f t="shared" si="46"/>
      </c>
      <c r="C1501" s="176">
        <v>1498</v>
      </c>
      <c r="D1501" s="176"/>
      <c r="E1501" s="176">
        <f t="shared" si="47"/>
      </c>
    </row>
    <row r="1502" spans="1:5" ht="12.75">
      <c r="A1502" s="175">
        <f>Clubrecords!U165</f>
        <v>0</v>
      </c>
      <c r="B1502" s="176">
        <f t="shared" si="46"/>
      </c>
      <c r="C1502" s="176">
        <v>1499</v>
      </c>
      <c r="D1502" s="176"/>
      <c r="E1502" s="176">
        <f t="shared" si="47"/>
      </c>
    </row>
    <row r="1503" spans="1:5" ht="12.75">
      <c r="A1503" s="175">
        <f>Clubrecords!U171</f>
        <v>0</v>
      </c>
      <c r="B1503" s="176">
        <f t="shared" si="46"/>
      </c>
      <c r="C1503" s="176">
        <v>1500</v>
      </c>
      <c r="D1503" s="176"/>
      <c r="E1503" s="176">
        <f t="shared" si="47"/>
      </c>
    </row>
    <row r="1504" spans="1:5" ht="12.75">
      <c r="A1504" s="175">
        <f>Clubrecords!U177</f>
        <v>0</v>
      </c>
      <c r="B1504" s="176">
        <f t="shared" si="46"/>
      </c>
      <c r="C1504" s="176">
        <v>1501</v>
      </c>
      <c r="D1504" s="176"/>
      <c r="E1504" s="176">
        <f t="shared" si="47"/>
      </c>
    </row>
    <row r="1505" spans="1:5" ht="12.75">
      <c r="A1505" s="175">
        <f>Clubrecords!U180</f>
        <v>0</v>
      </c>
      <c r="B1505" s="176">
        <f t="shared" si="46"/>
      </c>
      <c r="C1505" s="176">
        <v>1502</v>
      </c>
      <c r="D1505" s="176"/>
      <c r="E1505" s="176">
        <f t="shared" si="47"/>
      </c>
    </row>
    <row r="1506" spans="1:5" ht="12.75">
      <c r="A1506" s="175">
        <f>Clubrecords!U183</f>
        <v>0</v>
      </c>
      <c r="B1506" s="176">
        <f t="shared" si="46"/>
      </c>
      <c r="C1506" s="176">
        <v>1503</v>
      </c>
      <c r="D1506" s="176"/>
      <c r="E1506" s="176">
        <f t="shared" si="47"/>
      </c>
    </row>
    <row r="1507" spans="1:5" ht="12.75">
      <c r="A1507" s="175">
        <f>Clubrecords!U186</f>
        <v>0</v>
      </c>
      <c r="B1507" s="176">
        <f t="shared" si="46"/>
      </c>
      <c r="C1507" s="176">
        <v>1504</v>
      </c>
      <c r="D1507" s="176"/>
      <c r="E1507" s="176">
        <f t="shared" si="47"/>
      </c>
    </row>
    <row r="1508" spans="1:5" ht="12.75">
      <c r="A1508" s="175">
        <f>Clubrecords!U189</f>
        <v>0</v>
      </c>
      <c r="B1508" s="176">
        <f t="shared" si="46"/>
      </c>
      <c r="C1508" s="176">
        <v>1505</v>
      </c>
      <c r="D1508" s="176"/>
      <c r="E1508" s="176">
        <f t="shared" si="47"/>
      </c>
    </row>
    <row r="1509" spans="1:5" ht="12.75">
      <c r="A1509" s="175">
        <f>Clubrecords!U192</f>
        <v>0</v>
      </c>
      <c r="B1509" s="176">
        <f t="shared" si="46"/>
      </c>
      <c r="C1509" s="176">
        <v>1506</v>
      </c>
      <c r="D1509" s="176"/>
      <c r="E1509" s="176">
        <f t="shared" si="47"/>
      </c>
    </row>
    <row r="1510" spans="1:5" ht="12.75">
      <c r="A1510" s="175">
        <f>Clubrecords!U195</f>
        <v>0</v>
      </c>
      <c r="B1510" s="176">
        <f t="shared" si="46"/>
      </c>
      <c r="C1510" s="176">
        <v>1507</v>
      </c>
      <c r="D1510" s="176"/>
      <c r="E1510" s="176">
        <f t="shared" si="47"/>
      </c>
    </row>
    <row r="1511" spans="1:5" ht="12.75">
      <c r="A1511" s="175">
        <f>Clubrecords!U198</f>
        <v>0</v>
      </c>
      <c r="B1511" s="176">
        <f t="shared" si="46"/>
      </c>
      <c r="C1511" s="176">
        <v>1508</v>
      </c>
      <c r="D1511" s="176"/>
      <c r="E1511" s="176">
        <f t="shared" si="47"/>
      </c>
    </row>
    <row r="1512" spans="1:5" ht="12.75">
      <c r="A1512" s="175">
        <f>Clubrecords!U201</f>
        <v>0</v>
      </c>
      <c r="B1512" s="176">
        <f t="shared" si="46"/>
      </c>
      <c r="C1512" s="176">
        <v>1509</v>
      </c>
      <c r="D1512" s="176"/>
      <c r="E1512" s="176">
        <f t="shared" si="47"/>
      </c>
    </row>
    <row r="1513" spans="1:5" ht="12.75">
      <c r="A1513" s="175">
        <f>Clubrecords!U204</f>
        <v>0</v>
      </c>
      <c r="B1513" s="176">
        <f t="shared" si="46"/>
      </c>
      <c r="C1513" s="176">
        <v>1510</v>
      </c>
      <c r="D1513" s="176"/>
      <c r="E1513" s="176">
        <f t="shared" si="47"/>
      </c>
    </row>
    <row r="1514" spans="1:5" ht="12.75">
      <c r="A1514" s="175">
        <f>Clubrecords!U207</f>
        <v>0</v>
      </c>
      <c r="B1514" s="176">
        <f t="shared" si="46"/>
      </c>
      <c r="C1514" s="176">
        <v>1511</v>
      </c>
      <c r="D1514" s="176"/>
      <c r="E1514" s="176">
        <f t="shared" si="47"/>
      </c>
    </row>
    <row r="1515" spans="1:5" ht="12.75">
      <c r="A1515" s="175">
        <f>Clubrecords!U210</f>
        <v>0</v>
      </c>
      <c r="B1515" s="176">
        <f t="shared" si="46"/>
      </c>
      <c r="C1515" s="176">
        <v>1512</v>
      </c>
      <c r="D1515" s="176"/>
      <c r="E1515" s="176">
        <f t="shared" si="47"/>
      </c>
    </row>
    <row r="1516" spans="1:5" ht="12.75">
      <c r="A1516" s="175">
        <f>Clubrecords!U213</f>
        <v>0</v>
      </c>
      <c r="B1516" s="176">
        <f t="shared" si="46"/>
      </c>
      <c r="C1516" s="176">
        <v>1513</v>
      </c>
      <c r="D1516" s="176"/>
      <c r="E1516" s="176">
        <f t="shared" si="47"/>
      </c>
    </row>
    <row r="1517" spans="1:5" ht="12.75">
      <c r="A1517" s="175" t="str">
        <f>Clubrecords!U216</f>
        <v>A. SCHERPENKATE</v>
      </c>
      <c r="B1517" s="176">
        <f t="shared" si="46"/>
        <v>6</v>
      </c>
      <c r="C1517" s="176">
        <v>1514</v>
      </c>
      <c r="D1517" s="176"/>
      <c r="E1517" s="176">
        <f t="shared" si="47"/>
      </c>
    </row>
    <row r="1518" spans="1:5" ht="12.75">
      <c r="A1518" s="175" t="str">
        <f>Clubrecords!U219</f>
        <v>A. SCHERPENKATE</v>
      </c>
      <c r="B1518" s="176">
        <f t="shared" si="46"/>
        <v>6</v>
      </c>
      <c r="C1518" s="176">
        <v>1515</v>
      </c>
      <c r="D1518" s="176"/>
      <c r="E1518" s="176">
        <f t="shared" si="47"/>
      </c>
    </row>
    <row r="1519" spans="1:5" ht="12.75">
      <c r="A1519" s="175">
        <f>Clubrecords!U222</f>
        <v>0</v>
      </c>
      <c r="B1519" s="176">
        <f t="shared" si="46"/>
      </c>
      <c r="C1519" s="176">
        <v>1516</v>
      </c>
      <c r="D1519" s="176"/>
      <c r="E1519" s="176">
        <f t="shared" si="47"/>
      </c>
    </row>
    <row r="1520" spans="1:5" ht="12.75">
      <c r="A1520" s="175" t="str">
        <f>Clubrecords!U225</f>
        <v>M. JANSEN-KROEZE</v>
      </c>
      <c r="B1520" s="176">
        <f t="shared" si="46"/>
        <v>1</v>
      </c>
      <c r="C1520" s="176">
        <v>1517</v>
      </c>
      <c r="D1520" s="176"/>
      <c r="E1520" s="176">
        <f t="shared" si="47"/>
      </c>
    </row>
    <row r="1521" spans="1:5" ht="12.75">
      <c r="A1521" s="175" t="str">
        <f>Clubrecords!U228</f>
        <v>A. SCHERPENKATE</v>
      </c>
      <c r="B1521" s="176">
        <f t="shared" si="46"/>
        <v>6</v>
      </c>
      <c r="C1521" s="176">
        <v>1518</v>
      </c>
      <c r="D1521" s="176"/>
      <c r="E1521" s="176">
        <f t="shared" si="47"/>
      </c>
    </row>
    <row r="1522" spans="1:5" ht="12.75">
      <c r="A1522" s="175">
        <f>Clubrecords!V5</f>
        <v>0</v>
      </c>
      <c r="B1522" s="176">
        <f t="shared" si="46"/>
      </c>
      <c r="C1522" s="176">
        <v>1519</v>
      </c>
      <c r="D1522" s="176"/>
      <c r="E1522" s="176">
        <f t="shared" si="47"/>
      </c>
    </row>
    <row r="1523" spans="1:5" ht="12.75">
      <c r="A1523" s="175">
        <f>Clubrecords!V8</f>
        <v>0</v>
      </c>
      <c r="B1523" s="176">
        <f t="shared" si="46"/>
      </c>
      <c r="C1523" s="176">
        <v>1520</v>
      </c>
      <c r="D1523" s="176"/>
      <c r="E1523" s="176">
        <f t="shared" si="47"/>
      </c>
    </row>
    <row r="1524" spans="1:5" ht="12.75">
      <c r="A1524" s="175" t="str">
        <f>Clubrecords!V11</f>
        <v>H. HOGESLAG</v>
      </c>
      <c r="B1524" s="176">
        <f t="shared" si="46"/>
        <v>1</v>
      </c>
      <c r="C1524" s="176">
        <v>1521</v>
      </c>
      <c r="D1524" s="176"/>
      <c r="E1524" s="176">
        <f t="shared" si="47"/>
      </c>
    </row>
    <row r="1525" spans="1:5" ht="12.75">
      <c r="A1525" s="175" t="str">
        <f>Clubrecords!V14</f>
        <v>J. WIETSMA</v>
      </c>
      <c r="B1525" s="176">
        <f t="shared" si="46"/>
        <v>16</v>
      </c>
      <c r="C1525" s="176">
        <v>1522</v>
      </c>
      <c r="D1525" s="176"/>
      <c r="E1525" s="176">
        <f t="shared" si="47"/>
      </c>
    </row>
    <row r="1526" spans="1:5" ht="12.75">
      <c r="A1526" s="175">
        <f>Clubrecords!V17</f>
        <v>0</v>
      </c>
      <c r="B1526" s="176">
        <f t="shared" si="46"/>
      </c>
      <c r="C1526" s="176">
        <v>1523</v>
      </c>
      <c r="D1526" s="176"/>
      <c r="E1526" s="176">
        <f t="shared" si="47"/>
      </c>
    </row>
    <row r="1527" spans="1:5" ht="12.75">
      <c r="A1527" s="175" t="str">
        <f>Clubrecords!V20</f>
        <v>J. WIETSMA</v>
      </c>
      <c r="B1527" s="176">
        <f t="shared" si="46"/>
        <v>16</v>
      </c>
      <c r="C1527" s="176">
        <v>1524</v>
      </c>
      <c r="D1527" s="176"/>
      <c r="E1527" s="176">
        <f t="shared" si="47"/>
      </c>
    </row>
    <row r="1528" spans="1:5" ht="12.75">
      <c r="A1528" s="175" t="str">
        <f>Clubrecords!V23</f>
        <v>J. WIETSMA</v>
      </c>
      <c r="B1528" s="176">
        <f t="shared" si="46"/>
        <v>16</v>
      </c>
      <c r="C1528" s="176">
        <v>1525</v>
      </c>
      <c r="D1528" s="176"/>
      <c r="E1528" s="176">
        <f t="shared" si="47"/>
      </c>
    </row>
    <row r="1529" spans="1:5" ht="12.75">
      <c r="A1529" s="175">
        <f>Clubrecords!V26</f>
        <v>0</v>
      </c>
      <c r="B1529" s="176">
        <f t="shared" si="46"/>
      </c>
      <c r="C1529" s="176">
        <v>1526</v>
      </c>
      <c r="D1529" s="176"/>
      <c r="E1529" s="176">
        <f t="shared" si="47"/>
      </c>
    </row>
    <row r="1530" spans="1:5" ht="12.75">
      <c r="A1530" s="175" t="str">
        <f>Clubrecords!V29</f>
        <v>G.J. SMALBRUGE</v>
      </c>
      <c r="B1530" s="176">
        <f t="shared" si="46"/>
        <v>1</v>
      </c>
      <c r="C1530" s="176">
        <v>1527</v>
      </c>
      <c r="D1530" s="176"/>
      <c r="E1530" s="176">
        <f t="shared" si="47"/>
      </c>
    </row>
    <row r="1531" spans="1:5" ht="12.75">
      <c r="A1531" s="175">
        <f>Clubrecords!V32</f>
        <v>0</v>
      </c>
      <c r="B1531" s="176">
        <f t="shared" si="46"/>
      </c>
      <c r="C1531" s="176">
        <v>1528</v>
      </c>
      <c r="D1531" s="176"/>
      <c r="E1531" s="176">
        <f t="shared" si="47"/>
      </c>
    </row>
    <row r="1532" spans="1:5" ht="12.75">
      <c r="A1532" s="175">
        <f>Clubrecords!V35</f>
        <v>0</v>
      </c>
      <c r="B1532" s="176">
        <f t="shared" si="46"/>
      </c>
      <c r="C1532" s="176">
        <v>1529</v>
      </c>
      <c r="D1532" s="176"/>
      <c r="E1532" s="176">
        <f t="shared" si="47"/>
      </c>
    </row>
    <row r="1533" spans="1:5" ht="12.75">
      <c r="A1533" s="175">
        <f>Clubrecords!V38</f>
        <v>0</v>
      </c>
      <c r="B1533" s="176">
        <f t="shared" si="46"/>
      </c>
      <c r="C1533" s="176">
        <v>1530</v>
      </c>
      <c r="D1533" s="176"/>
      <c r="E1533" s="176">
        <f t="shared" si="47"/>
      </c>
    </row>
    <row r="1534" spans="1:5" ht="12.75">
      <c r="A1534" s="175" t="str">
        <f>Clubrecords!V41</f>
        <v>L. SANDERMAN</v>
      </c>
      <c r="B1534" s="176">
        <f t="shared" si="46"/>
        <v>7</v>
      </c>
      <c r="C1534" s="176">
        <v>1531</v>
      </c>
      <c r="D1534" s="176"/>
      <c r="E1534" s="176">
        <f t="shared" si="47"/>
      </c>
    </row>
    <row r="1535" spans="1:5" ht="12.75">
      <c r="A1535" s="175" t="str">
        <f>Clubrecords!V44</f>
        <v>L. SANDERMAN</v>
      </c>
      <c r="B1535" s="176">
        <f t="shared" si="46"/>
        <v>7</v>
      </c>
      <c r="C1535" s="176">
        <v>1532</v>
      </c>
      <c r="D1535" s="176"/>
      <c r="E1535" s="176">
        <f t="shared" si="47"/>
      </c>
    </row>
    <row r="1536" spans="1:5" ht="12.75">
      <c r="A1536" s="175" t="str">
        <f>Clubrecords!V47</f>
        <v>M. KRIJGSMAN</v>
      </c>
      <c r="B1536" s="176">
        <f t="shared" si="46"/>
        <v>1</v>
      </c>
      <c r="C1536" s="176">
        <v>1533</v>
      </c>
      <c r="D1536" s="176"/>
      <c r="E1536" s="176">
        <f t="shared" si="47"/>
      </c>
    </row>
    <row r="1537" spans="1:5" ht="12.75">
      <c r="A1537" s="175" t="str">
        <f>Clubrecords!V50</f>
        <v>J. PAALMAN</v>
      </c>
      <c r="B1537" s="176">
        <f t="shared" si="46"/>
        <v>8</v>
      </c>
      <c r="C1537" s="176">
        <v>1534</v>
      </c>
      <c r="D1537" s="176"/>
      <c r="E1537" s="176">
        <f t="shared" si="47"/>
      </c>
    </row>
    <row r="1538" spans="1:5" ht="12.75">
      <c r="A1538" s="175" t="str">
        <f>Clubrecords!V53</f>
        <v>J. PAALMAN</v>
      </c>
      <c r="B1538" s="176">
        <f aca="true" t="shared" si="48" ref="B1538:B1601">IF(A1538=0,"",_xlfn.COUNTIFS(A$1:A$65536,A1538))</f>
        <v>8</v>
      </c>
      <c r="C1538" s="176">
        <v>1535</v>
      </c>
      <c r="D1538" s="176"/>
      <c r="E1538" s="176">
        <f t="shared" si="47"/>
      </c>
    </row>
    <row r="1539" spans="1:5" ht="12.75">
      <c r="A1539" s="175">
        <f>Clubrecords!V56</f>
        <v>0</v>
      </c>
      <c r="B1539" s="176">
        <f t="shared" si="48"/>
      </c>
      <c r="C1539" s="176">
        <v>1536</v>
      </c>
      <c r="D1539" s="176"/>
      <c r="E1539" s="176">
        <f t="shared" si="47"/>
      </c>
    </row>
    <row r="1540" spans="1:5" ht="12.75">
      <c r="A1540" s="175">
        <f>Clubrecords!V59</f>
        <v>0</v>
      </c>
      <c r="B1540" s="176">
        <f t="shared" si="48"/>
      </c>
      <c r="C1540" s="176">
        <v>1537</v>
      </c>
      <c r="D1540" s="176"/>
      <c r="E1540" s="176">
        <f aca="true" t="shared" si="49" ref="E1540:E1603">IF(OR(F1540="",F1540="Eindtotaal"),"",C1540)</f>
      </c>
    </row>
    <row r="1541" spans="1:5" ht="12.75">
      <c r="A1541" s="175">
        <f>Clubrecords!V62</f>
        <v>0</v>
      </c>
      <c r="B1541" s="176">
        <f t="shared" si="48"/>
      </c>
      <c r="C1541" s="176">
        <v>1538</v>
      </c>
      <c r="D1541" s="176"/>
      <c r="E1541" s="176">
        <f t="shared" si="49"/>
      </c>
    </row>
    <row r="1542" spans="1:5" ht="12.75">
      <c r="A1542" s="175">
        <f>Clubrecords!V65</f>
        <v>0</v>
      </c>
      <c r="B1542" s="176">
        <f t="shared" si="48"/>
      </c>
      <c r="C1542" s="176">
        <v>1539</v>
      </c>
      <c r="D1542" s="176"/>
      <c r="E1542" s="176">
        <f t="shared" si="49"/>
      </c>
    </row>
    <row r="1543" spans="1:5" ht="12.75">
      <c r="A1543" s="175">
        <f>Clubrecords!V68</f>
        <v>0</v>
      </c>
      <c r="B1543" s="176">
        <f t="shared" si="48"/>
      </c>
      <c r="C1543" s="176">
        <v>1540</v>
      </c>
      <c r="D1543" s="176"/>
      <c r="E1543" s="176">
        <f t="shared" si="49"/>
      </c>
    </row>
    <row r="1544" spans="1:5" ht="12.75">
      <c r="A1544" s="175">
        <f>Clubrecords!V71</f>
        <v>0</v>
      </c>
      <c r="B1544" s="176">
        <f t="shared" si="48"/>
      </c>
      <c r="C1544" s="176">
        <v>1541</v>
      </c>
      <c r="D1544" s="176"/>
      <c r="E1544" s="176">
        <f t="shared" si="49"/>
      </c>
    </row>
    <row r="1545" spans="1:5" ht="12.75">
      <c r="A1545" s="175">
        <f>Clubrecords!V74</f>
        <v>0</v>
      </c>
      <c r="B1545" s="176">
        <f t="shared" si="48"/>
      </c>
      <c r="C1545" s="176">
        <v>1542</v>
      </c>
      <c r="D1545" s="176"/>
      <c r="E1545" s="176">
        <f t="shared" si="49"/>
      </c>
    </row>
    <row r="1546" spans="1:5" ht="12.75">
      <c r="A1546" s="175">
        <f>Clubrecords!V77</f>
        <v>0</v>
      </c>
      <c r="B1546" s="176">
        <f t="shared" si="48"/>
      </c>
      <c r="C1546" s="176">
        <v>1543</v>
      </c>
      <c r="D1546" s="176"/>
      <c r="E1546" s="176">
        <f t="shared" si="49"/>
      </c>
    </row>
    <row r="1547" spans="1:5" ht="12.75">
      <c r="A1547" s="175">
        <f>Clubrecords!V78</f>
        <v>0</v>
      </c>
      <c r="B1547" s="176">
        <f t="shared" si="48"/>
      </c>
      <c r="C1547" s="176">
        <v>1544</v>
      </c>
      <c r="D1547" s="176"/>
      <c r="E1547" s="176">
        <f t="shared" si="49"/>
      </c>
    </row>
    <row r="1548" spans="1:5" ht="12.75">
      <c r="A1548" s="175">
        <f>Clubrecords!V79</f>
        <v>0</v>
      </c>
      <c r="B1548" s="176">
        <f t="shared" si="48"/>
      </c>
      <c r="C1548" s="176">
        <v>1545</v>
      </c>
      <c r="D1548" s="176"/>
      <c r="E1548" s="176">
        <f t="shared" si="49"/>
      </c>
    </row>
    <row r="1549" spans="1:5" ht="12.75">
      <c r="A1549" s="175">
        <f>Clubrecords!V80</f>
        <v>0</v>
      </c>
      <c r="B1549" s="176">
        <f t="shared" si="48"/>
      </c>
      <c r="C1549" s="176">
        <v>1546</v>
      </c>
      <c r="D1549" s="176"/>
      <c r="E1549" s="176">
        <f t="shared" si="49"/>
      </c>
    </row>
    <row r="1550" spans="1:5" ht="12.75">
      <c r="A1550" s="175">
        <f>Clubrecords!V83</f>
        <v>0</v>
      </c>
      <c r="B1550" s="176">
        <f t="shared" si="48"/>
      </c>
      <c r="C1550" s="176">
        <v>1547</v>
      </c>
      <c r="D1550" s="176"/>
      <c r="E1550" s="176">
        <f t="shared" si="49"/>
      </c>
    </row>
    <row r="1551" spans="1:5" ht="12.75">
      <c r="A1551" s="175">
        <f>Clubrecords!V84</f>
        <v>0</v>
      </c>
      <c r="B1551" s="176">
        <f t="shared" si="48"/>
      </c>
      <c r="C1551" s="176">
        <v>1548</v>
      </c>
      <c r="D1551" s="176"/>
      <c r="E1551" s="176">
        <f t="shared" si="49"/>
      </c>
    </row>
    <row r="1552" spans="1:5" ht="12.75">
      <c r="A1552" s="175">
        <f>Clubrecords!V85</f>
        <v>0</v>
      </c>
      <c r="B1552" s="176">
        <f t="shared" si="48"/>
      </c>
      <c r="C1552" s="176">
        <v>1549</v>
      </c>
      <c r="D1552" s="176"/>
      <c r="E1552" s="176">
        <f t="shared" si="49"/>
      </c>
    </row>
    <row r="1553" spans="1:5" ht="12.75">
      <c r="A1553" s="175">
        <f>Clubrecords!V86</f>
        <v>0</v>
      </c>
      <c r="B1553" s="176">
        <f t="shared" si="48"/>
      </c>
      <c r="C1553" s="176">
        <v>1550</v>
      </c>
      <c r="D1553" s="176"/>
      <c r="E1553" s="176">
        <f t="shared" si="49"/>
      </c>
    </row>
    <row r="1554" spans="1:5" ht="12.75">
      <c r="A1554" s="175">
        <f>Clubrecords!V89</f>
        <v>0</v>
      </c>
      <c r="B1554" s="176">
        <f t="shared" si="48"/>
      </c>
      <c r="C1554" s="176">
        <v>1551</v>
      </c>
      <c r="D1554" s="176"/>
      <c r="E1554" s="176">
        <f t="shared" si="49"/>
      </c>
    </row>
    <row r="1555" spans="1:5" ht="12.75">
      <c r="A1555" s="175">
        <f>Clubrecords!V90</f>
        <v>0</v>
      </c>
      <c r="B1555" s="176">
        <f t="shared" si="48"/>
      </c>
      <c r="C1555" s="176">
        <v>1552</v>
      </c>
      <c r="D1555" s="176"/>
      <c r="E1555" s="176">
        <f t="shared" si="49"/>
      </c>
    </row>
    <row r="1556" spans="1:5" ht="12.75">
      <c r="A1556" s="175">
        <f>Clubrecords!V91</f>
        <v>0</v>
      </c>
      <c r="B1556" s="176">
        <f t="shared" si="48"/>
      </c>
      <c r="C1556" s="176">
        <v>1553</v>
      </c>
      <c r="D1556" s="176"/>
      <c r="E1556" s="176">
        <f t="shared" si="49"/>
      </c>
    </row>
    <row r="1557" spans="1:5" ht="12.75">
      <c r="A1557" s="175">
        <f>Clubrecords!V92</f>
        <v>0</v>
      </c>
      <c r="B1557" s="176">
        <f t="shared" si="48"/>
      </c>
      <c r="C1557" s="176">
        <v>1554</v>
      </c>
      <c r="D1557" s="176"/>
      <c r="E1557" s="176">
        <f t="shared" si="49"/>
      </c>
    </row>
    <row r="1558" spans="1:5" ht="12.75">
      <c r="A1558" s="175">
        <f>Clubrecords!V95</f>
        <v>0</v>
      </c>
      <c r="B1558" s="176">
        <f t="shared" si="48"/>
      </c>
      <c r="C1558" s="176">
        <v>1555</v>
      </c>
      <c r="D1558" s="176"/>
      <c r="E1558" s="176">
        <f t="shared" si="49"/>
      </c>
    </row>
    <row r="1559" spans="1:5" ht="12.75">
      <c r="A1559" s="175">
        <f>Clubrecords!V96</f>
        <v>0</v>
      </c>
      <c r="B1559" s="176">
        <f t="shared" si="48"/>
      </c>
      <c r="C1559" s="176">
        <v>1556</v>
      </c>
      <c r="D1559" s="176"/>
      <c r="E1559" s="176">
        <f t="shared" si="49"/>
      </c>
    </row>
    <row r="1560" spans="1:5" ht="12.75">
      <c r="A1560" s="175">
        <f>Clubrecords!V97</f>
        <v>0</v>
      </c>
      <c r="B1560" s="176">
        <f t="shared" si="48"/>
      </c>
      <c r="C1560" s="176">
        <v>1557</v>
      </c>
      <c r="D1560" s="176"/>
      <c r="E1560" s="176">
        <f t="shared" si="49"/>
      </c>
    </row>
    <row r="1561" spans="1:5" ht="12.75">
      <c r="A1561" s="175">
        <f>Clubrecords!V98</f>
        <v>0</v>
      </c>
      <c r="B1561" s="176">
        <f t="shared" si="48"/>
      </c>
      <c r="C1561" s="176">
        <v>1558</v>
      </c>
      <c r="D1561" s="176"/>
      <c r="E1561" s="176">
        <f t="shared" si="49"/>
      </c>
    </row>
    <row r="1562" spans="1:5" ht="12.75">
      <c r="A1562" s="175">
        <f>Clubrecords!V101</f>
        <v>0</v>
      </c>
      <c r="B1562" s="176">
        <f t="shared" si="48"/>
      </c>
      <c r="C1562" s="176">
        <v>1559</v>
      </c>
      <c r="D1562" s="176"/>
      <c r="E1562" s="176">
        <f t="shared" si="49"/>
      </c>
    </row>
    <row r="1563" spans="1:5" ht="12.75">
      <c r="A1563" s="175">
        <f>Clubrecords!V102</f>
        <v>0</v>
      </c>
      <c r="B1563" s="176">
        <f t="shared" si="48"/>
      </c>
      <c r="C1563" s="176">
        <v>1560</v>
      </c>
      <c r="D1563" s="176"/>
      <c r="E1563" s="176">
        <f t="shared" si="49"/>
      </c>
    </row>
    <row r="1564" spans="1:5" ht="12.75">
      <c r="A1564" s="175">
        <f>Clubrecords!V103</f>
        <v>0</v>
      </c>
      <c r="B1564" s="176">
        <f t="shared" si="48"/>
      </c>
      <c r="C1564" s="176">
        <v>1561</v>
      </c>
      <c r="D1564" s="176"/>
      <c r="E1564" s="176">
        <f t="shared" si="49"/>
      </c>
    </row>
    <row r="1565" spans="1:5" ht="12.75">
      <c r="A1565" s="175">
        <f>Clubrecords!V104</f>
        <v>0</v>
      </c>
      <c r="B1565" s="176">
        <f t="shared" si="48"/>
      </c>
      <c r="C1565" s="176">
        <v>1562</v>
      </c>
      <c r="D1565" s="176"/>
      <c r="E1565" s="176">
        <f t="shared" si="49"/>
      </c>
    </row>
    <row r="1566" spans="1:5" ht="12.75">
      <c r="A1566" s="175">
        <f>Clubrecords!V107</f>
        <v>0</v>
      </c>
      <c r="B1566" s="176">
        <f t="shared" si="48"/>
      </c>
      <c r="C1566" s="176">
        <v>1563</v>
      </c>
      <c r="D1566" s="176"/>
      <c r="E1566" s="176">
        <f t="shared" si="49"/>
      </c>
    </row>
    <row r="1567" spans="1:5" ht="12.75">
      <c r="A1567" s="175">
        <f>Clubrecords!V108</f>
        <v>0</v>
      </c>
      <c r="B1567" s="176">
        <f t="shared" si="48"/>
      </c>
      <c r="C1567" s="176">
        <v>1564</v>
      </c>
      <c r="D1567" s="176"/>
      <c r="E1567" s="176">
        <f t="shared" si="49"/>
      </c>
    </row>
    <row r="1568" spans="1:5" ht="12.75">
      <c r="A1568" s="175">
        <f>Clubrecords!V109</f>
        <v>0</v>
      </c>
      <c r="B1568" s="176">
        <f t="shared" si="48"/>
      </c>
      <c r="C1568" s="176">
        <v>1565</v>
      </c>
      <c r="D1568" s="176"/>
      <c r="E1568" s="176">
        <f t="shared" si="49"/>
      </c>
    </row>
    <row r="1569" spans="1:5" ht="12.75">
      <c r="A1569" s="175">
        <f>Clubrecords!V110</f>
        <v>0</v>
      </c>
      <c r="B1569" s="176">
        <f t="shared" si="48"/>
      </c>
      <c r="C1569" s="176">
        <v>1566</v>
      </c>
      <c r="D1569" s="176"/>
      <c r="E1569" s="176">
        <f t="shared" si="49"/>
      </c>
    </row>
    <row r="1570" spans="1:5" ht="12.75">
      <c r="A1570" s="175" t="str">
        <f>Clubrecords!V114</f>
        <v>L. SANDERMAN</v>
      </c>
      <c r="B1570" s="176">
        <f t="shared" si="48"/>
        <v>7</v>
      </c>
      <c r="C1570" s="176">
        <v>1567</v>
      </c>
      <c r="D1570" s="176"/>
      <c r="E1570" s="176">
        <f t="shared" si="49"/>
      </c>
    </row>
    <row r="1571" spans="1:5" ht="12.75">
      <c r="A1571" s="175">
        <f>Clubrecords!V117</f>
        <v>0</v>
      </c>
      <c r="B1571" s="176">
        <f t="shared" si="48"/>
      </c>
      <c r="C1571" s="176">
        <v>1568</v>
      </c>
      <c r="D1571" s="176"/>
      <c r="E1571" s="176">
        <f t="shared" si="49"/>
      </c>
    </row>
    <row r="1572" spans="1:5" ht="12.75">
      <c r="A1572" s="175" t="str">
        <f>Clubrecords!V120</f>
        <v>W. DENNEKAMP sr.</v>
      </c>
      <c r="B1572" s="176">
        <f t="shared" si="48"/>
        <v>5</v>
      </c>
      <c r="C1572" s="176">
        <v>1569</v>
      </c>
      <c r="D1572" s="176"/>
      <c r="E1572" s="176">
        <f t="shared" si="49"/>
      </c>
    </row>
    <row r="1573" spans="1:5" ht="12.75">
      <c r="A1573" s="175">
        <f>Clubrecords!V123</f>
        <v>0</v>
      </c>
      <c r="B1573" s="176">
        <f t="shared" si="48"/>
      </c>
      <c r="C1573" s="176">
        <v>1570</v>
      </c>
      <c r="D1573" s="176"/>
      <c r="E1573" s="176">
        <f t="shared" si="49"/>
      </c>
    </row>
    <row r="1574" spans="1:5" ht="12.75">
      <c r="A1574" s="175">
        <f>Clubrecords!V126</f>
        <v>0</v>
      </c>
      <c r="B1574" s="176">
        <f t="shared" si="48"/>
      </c>
      <c r="C1574" s="176">
        <v>1571</v>
      </c>
      <c r="D1574" s="176"/>
      <c r="E1574" s="176">
        <f t="shared" si="49"/>
      </c>
    </row>
    <row r="1575" spans="1:5" ht="12.75">
      <c r="A1575" s="175" t="str">
        <f>Clubrecords!V129</f>
        <v>W. DENNEKAMP sr.</v>
      </c>
      <c r="B1575" s="176">
        <f t="shared" si="48"/>
        <v>5</v>
      </c>
      <c r="C1575" s="176">
        <v>1572</v>
      </c>
      <c r="D1575" s="176"/>
      <c r="E1575" s="176">
        <f t="shared" si="49"/>
      </c>
    </row>
    <row r="1576" spans="1:5" ht="12.75">
      <c r="A1576" s="175">
        <f>Clubrecords!V132</f>
        <v>0</v>
      </c>
      <c r="B1576" s="176">
        <f t="shared" si="48"/>
      </c>
      <c r="C1576" s="176">
        <v>1573</v>
      </c>
      <c r="D1576" s="176"/>
      <c r="E1576" s="176">
        <f t="shared" si="49"/>
      </c>
    </row>
    <row r="1577" spans="1:5" ht="12.75">
      <c r="A1577" s="175">
        <f>Clubrecords!V135</f>
        <v>0</v>
      </c>
      <c r="B1577" s="176">
        <f t="shared" si="48"/>
      </c>
      <c r="C1577" s="176">
        <v>1574</v>
      </c>
      <c r="D1577" s="176"/>
      <c r="E1577" s="176">
        <f t="shared" si="49"/>
      </c>
    </row>
    <row r="1578" spans="1:5" ht="12.75">
      <c r="A1578" s="175">
        <f>Clubrecords!V153</f>
        <v>0</v>
      </c>
      <c r="B1578" s="176">
        <f t="shared" si="48"/>
      </c>
      <c r="C1578" s="176">
        <v>1575</v>
      </c>
      <c r="D1578" s="176"/>
      <c r="E1578" s="176">
        <f t="shared" si="49"/>
      </c>
    </row>
    <row r="1579" spans="1:5" ht="12.75">
      <c r="A1579" s="175">
        <f>Clubrecords!V156</f>
        <v>0</v>
      </c>
      <c r="B1579" s="176">
        <f t="shared" si="48"/>
      </c>
      <c r="C1579" s="176">
        <v>1576</v>
      </c>
      <c r="D1579" s="176"/>
      <c r="E1579" s="176">
        <f t="shared" si="49"/>
      </c>
    </row>
    <row r="1580" spans="1:5" ht="12.75">
      <c r="A1580" s="175">
        <f>Clubrecords!V159</f>
        <v>0</v>
      </c>
      <c r="B1580" s="176">
        <f t="shared" si="48"/>
      </c>
      <c r="C1580" s="176">
        <v>1577</v>
      </c>
      <c r="D1580" s="176"/>
      <c r="E1580" s="176">
        <f t="shared" si="49"/>
      </c>
    </row>
    <row r="1581" spans="1:5" ht="12.75">
      <c r="A1581" s="175">
        <f>Clubrecords!V162</f>
        <v>0</v>
      </c>
      <c r="B1581" s="176">
        <f t="shared" si="48"/>
      </c>
      <c r="C1581" s="176">
        <v>1578</v>
      </c>
      <c r="D1581" s="176"/>
      <c r="E1581" s="176">
        <f t="shared" si="49"/>
      </c>
    </row>
    <row r="1582" spans="1:5" ht="12.75">
      <c r="A1582" s="175">
        <f>Clubrecords!V165</f>
        <v>0</v>
      </c>
      <c r="B1582" s="176">
        <f t="shared" si="48"/>
      </c>
      <c r="C1582" s="176">
        <v>1579</v>
      </c>
      <c r="D1582" s="176"/>
      <c r="E1582" s="176">
        <f t="shared" si="49"/>
      </c>
    </row>
    <row r="1583" spans="1:5" ht="12.75">
      <c r="A1583" s="175">
        <f>Clubrecords!V171</f>
        <v>0</v>
      </c>
      <c r="B1583" s="176">
        <f t="shared" si="48"/>
      </c>
      <c r="C1583" s="176">
        <v>1580</v>
      </c>
      <c r="D1583" s="176"/>
      <c r="E1583" s="176">
        <f t="shared" si="49"/>
      </c>
    </row>
    <row r="1584" spans="1:5" ht="12.75">
      <c r="A1584" s="175">
        <f>Clubrecords!V177</f>
        <v>0</v>
      </c>
      <c r="B1584" s="176">
        <f t="shared" si="48"/>
      </c>
      <c r="C1584" s="176">
        <v>1581</v>
      </c>
      <c r="D1584" s="176"/>
      <c r="E1584" s="176">
        <f t="shared" si="49"/>
      </c>
    </row>
    <row r="1585" spans="1:5" ht="12.75">
      <c r="A1585" s="175">
        <f>Clubrecords!V180</f>
        <v>0</v>
      </c>
      <c r="B1585" s="176">
        <f t="shared" si="48"/>
      </c>
      <c r="C1585" s="176">
        <v>1582</v>
      </c>
      <c r="D1585" s="176"/>
      <c r="E1585" s="176">
        <f t="shared" si="49"/>
      </c>
    </row>
    <row r="1586" spans="1:5" ht="12.75">
      <c r="A1586" s="175">
        <f>Clubrecords!V183</f>
        <v>0</v>
      </c>
      <c r="B1586" s="176">
        <f t="shared" si="48"/>
      </c>
      <c r="C1586" s="176">
        <v>1583</v>
      </c>
      <c r="D1586" s="176"/>
      <c r="E1586" s="176">
        <f t="shared" si="49"/>
      </c>
    </row>
    <row r="1587" spans="1:5" ht="12.75">
      <c r="A1587" s="175">
        <f>Clubrecords!V186</f>
        <v>0</v>
      </c>
      <c r="B1587" s="176">
        <f t="shared" si="48"/>
      </c>
      <c r="C1587" s="176">
        <v>1584</v>
      </c>
      <c r="D1587" s="176"/>
      <c r="E1587" s="176">
        <f t="shared" si="49"/>
      </c>
    </row>
    <row r="1588" spans="1:5" ht="12.75">
      <c r="A1588" s="175">
        <f>Clubrecords!V189</f>
        <v>0</v>
      </c>
      <c r="B1588" s="176">
        <f t="shared" si="48"/>
      </c>
      <c r="C1588" s="176">
        <v>1585</v>
      </c>
      <c r="D1588" s="176"/>
      <c r="E1588" s="176">
        <f t="shared" si="49"/>
      </c>
    </row>
    <row r="1589" spans="1:5" ht="12.75">
      <c r="A1589" s="175">
        <f>Clubrecords!V192</f>
        <v>0</v>
      </c>
      <c r="B1589" s="176">
        <f t="shared" si="48"/>
      </c>
      <c r="C1589" s="176">
        <v>1586</v>
      </c>
      <c r="D1589" s="176"/>
      <c r="E1589" s="176">
        <f t="shared" si="49"/>
      </c>
    </row>
    <row r="1590" spans="1:5" ht="12.75">
      <c r="A1590" s="175">
        <f>Clubrecords!V195</f>
        <v>0</v>
      </c>
      <c r="B1590" s="176">
        <f t="shared" si="48"/>
      </c>
      <c r="C1590" s="176">
        <v>1587</v>
      </c>
      <c r="D1590" s="176"/>
      <c r="E1590" s="176">
        <f t="shared" si="49"/>
      </c>
    </row>
    <row r="1591" spans="1:5" ht="12.75">
      <c r="A1591" s="175">
        <f>Clubrecords!V198</f>
        <v>0</v>
      </c>
      <c r="B1591" s="176">
        <f t="shared" si="48"/>
      </c>
      <c r="C1591" s="176">
        <v>1588</v>
      </c>
      <c r="D1591" s="176"/>
      <c r="E1591" s="176">
        <f t="shared" si="49"/>
      </c>
    </row>
    <row r="1592" spans="1:5" ht="12.75">
      <c r="A1592" s="175">
        <f>Clubrecords!V201</f>
        <v>0</v>
      </c>
      <c r="B1592" s="176">
        <f t="shared" si="48"/>
      </c>
      <c r="C1592" s="176">
        <v>1589</v>
      </c>
      <c r="D1592" s="176"/>
      <c r="E1592" s="176">
        <f t="shared" si="49"/>
      </c>
    </row>
    <row r="1593" spans="1:5" ht="12.75">
      <c r="A1593" s="175">
        <f>Clubrecords!V204</f>
        <v>0</v>
      </c>
      <c r="B1593" s="176">
        <f t="shared" si="48"/>
      </c>
      <c r="C1593" s="176">
        <v>1590</v>
      </c>
      <c r="D1593" s="176"/>
      <c r="E1593" s="176">
        <f t="shared" si="49"/>
      </c>
    </row>
    <row r="1594" spans="1:5" ht="12.75">
      <c r="A1594" s="175">
        <f>Clubrecords!V207</f>
        <v>0</v>
      </c>
      <c r="B1594" s="176">
        <f t="shared" si="48"/>
      </c>
      <c r="C1594" s="176">
        <v>1591</v>
      </c>
      <c r="D1594" s="176"/>
      <c r="E1594" s="176">
        <f t="shared" si="49"/>
      </c>
    </row>
    <row r="1595" spans="1:5" ht="12.75">
      <c r="A1595" s="175">
        <f>Clubrecords!V210</f>
        <v>0</v>
      </c>
      <c r="B1595" s="176">
        <f t="shared" si="48"/>
      </c>
      <c r="C1595" s="176">
        <v>1592</v>
      </c>
      <c r="D1595" s="176"/>
      <c r="E1595" s="176">
        <f t="shared" si="49"/>
      </c>
    </row>
    <row r="1596" spans="1:5" ht="12.75">
      <c r="A1596" s="175">
        <f>Clubrecords!V213</f>
        <v>0</v>
      </c>
      <c r="B1596" s="176">
        <f t="shared" si="48"/>
      </c>
      <c r="C1596" s="176">
        <v>1593</v>
      </c>
      <c r="D1596" s="176"/>
      <c r="E1596" s="176">
        <f t="shared" si="49"/>
      </c>
    </row>
    <row r="1597" spans="1:5" ht="12.75">
      <c r="A1597" s="175">
        <f>Clubrecords!V216</f>
        <v>0</v>
      </c>
      <c r="B1597" s="176">
        <f t="shared" si="48"/>
      </c>
      <c r="C1597" s="176">
        <v>1594</v>
      </c>
      <c r="D1597" s="176"/>
      <c r="E1597" s="176">
        <f t="shared" si="49"/>
      </c>
    </row>
    <row r="1598" spans="1:5" ht="12.75">
      <c r="A1598" s="175" t="str">
        <f>Clubrecords!V219</f>
        <v>L. SANDERMAN</v>
      </c>
      <c r="B1598" s="176">
        <f t="shared" si="48"/>
        <v>7</v>
      </c>
      <c r="C1598" s="176">
        <v>1595</v>
      </c>
      <c r="D1598" s="176"/>
      <c r="E1598" s="176">
        <f t="shared" si="49"/>
      </c>
    </row>
    <row r="1599" spans="1:5" ht="12.75">
      <c r="A1599" s="175" t="str">
        <f>Clubrecords!V222</f>
        <v>J. PAALMAN</v>
      </c>
      <c r="B1599" s="176">
        <f t="shared" si="48"/>
        <v>8</v>
      </c>
      <c r="C1599" s="176">
        <v>1596</v>
      </c>
      <c r="D1599" s="176"/>
      <c r="E1599" s="176">
        <f t="shared" si="49"/>
      </c>
    </row>
    <row r="1600" spans="1:5" ht="12.75">
      <c r="A1600" s="175" t="str">
        <f>Clubrecords!V225</f>
        <v>J. PAALMAN</v>
      </c>
      <c r="B1600" s="176">
        <f t="shared" si="48"/>
        <v>8</v>
      </c>
      <c r="C1600" s="176">
        <v>1597</v>
      </c>
      <c r="D1600" s="176"/>
      <c r="E1600" s="176">
        <f t="shared" si="49"/>
      </c>
    </row>
    <row r="1601" spans="1:5" ht="12.75">
      <c r="A1601" s="175" t="str">
        <f>Clubrecords!V228</f>
        <v>J. POORTMAN</v>
      </c>
      <c r="B1601" s="176">
        <f t="shared" si="48"/>
        <v>5</v>
      </c>
      <c r="C1601" s="176">
        <v>1598</v>
      </c>
      <c r="D1601" s="176"/>
      <c r="E1601" s="176">
        <f t="shared" si="49"/>
      </c>
    </row>
    <row r="1602" spans="1:5" ht="12.75">
      <c r="A1602" s="175">
        <f>Clubrecords!W5</f>
        <v>0</v>
      </c>
      <c r="B1602" s="176">
        <f aca="true" t="shared" si="50" ref="B1602:B1665">IF(A1602=0,"",_xlfn.COUNTIFS(A$1:A$65536,A1602))</f>
      </c>
      <c r="C1602" s="176">
        <v>1599</v>
      </c>
      <c r="D1602" s="176"/>
      <c r="E1602" s="176">
        <f t="shared" si="49"/>
      </c>
    </row>
    <row r="1603" spans="1:5" ht="12.75">
      <c r="A1603" s="175">
        <f>Clubrecords!W8</f>
        <v>0</v>
      </c>
      <c r="B1603" s="176">
        <f t="shared" si="50"/>
      </c>
      <c r="C1603" s="176">
        <v>1600</v>
      </c>
      <c r="D1603" s="176"/>
      <c r="E1603" s="176">
        <f t="shared" si="49"/>
      </c>
    </row>
    <row r="1604" spans="1:5" ht="12.75">
      <c r="A1604" s="175">
        <f>Clubrecords!W11</f>
        <v>0</v>
      </c>
      <c r="B1604" s="176">
        <f t="shared" si="50"/>
      </c>
      <c r="C1604" s="176">
        <v>1601</v>
      </c>
      <c r="D1604" s="176"/>
      <c r="E1604" s="176">
        <f aca="true" t="shared" si="51" ref="E1604:E1667">IF(OR(F1604="",F1604="Eindtotaal"),"",C1604)</f>
      </c>
    </row>
    <row r="1605" spans="1:5" ht="12.75">
      <c r="A1605" s="175" t="str">
        <f>Clubrecords!W14</f>
        <v>W. OTTEN</v>
      </c>
      <c r="B1605" s="176">
        <f t="shared" si="50"/>
        <v>5</v>
      </c>
      <c r="C1605" s="176">
        <v>1602</v>
      </c>
      <c r="D1605" s="176"/>
      <c r="E1605" s="176">
        <f t="shared" si="51"/>
      </c>
    </row>
    <row r="1606" spans="1:5" ht="12.75">
      <c r="A1606" s="175">
        <f>Clubrecords!W17</f>
        <v>0</v>
      </c>
      <c r="B1606" s="176">
        <f t="shared" si="50"/>
      </c>
      <c r="C1606" s="176">
        <v>1603</v>
      </c>
      <c r="D1606" s="176"/>
      <c r="E1606" s="176">
        <f t="shared" si="51"/>
      </c>
    </row>
    <row r="1607" spans="1:5" ht="12.75">
      <c r="A1607" s="175">
        <f>Clubrecords!W20</f>
        <v>0</v>
      </c>
      <c r="B1607" s="176">
        <f t="shared" si="50"/>
      </c>
      <c r="C1607" s="176">
        <v>1604</v>
      </c>
      <c r="D1607" s="176"/>
      <c r="E1607" s="176">
        <f t="shared" si="51"/>
      </c>
    </row>
    <row r="1608" spans="1:5" ht="12.75">
      <c r="A1608" s="175">
        <f>Clubrecords!W23</f>
        <v>0</v>
      </c>
      <c r="B1608" s="176">
        <f t="shared" si="50"/>
      </c>
      <c r="C1608" s="176">
        <v>1605</v>
      </c>
      <c r="D1608" s="176"/>
      <c r="E1608" s="176">
        <f t="shared" si="51"/>
      </c>
    </row>
    <row r="1609" spans="1:5" ht="12.75">
      <c r="A1609" s="175" t="str">
        <f>Clubrecords!W26</f>
        <v>H. SLOOF</v>
      </c>
      <c r="B1609" s="176">
        <f t="shared" si="50"/>
        <v>2</v>
      </c>
      <c r="C1609" s="176">
        <v>1606</v>
      </c>
      <c r="D1609" s="176"/>
      <c r="E1609" s="176">
        <f t="shared" si="51"/>
      </c>
    </row>
    <row r="1610" spans="1:5" ht="12.75">
      <c r="A1610" s="175" t="str">
        <f>Clubrecords!W29</f>
        <v>R. ROOSINK</v>
      </c>
      <c r="B1610" s="176">
        <f t="shared" si="50"/>
        <v>35</v>
      </c>
      <c r="C1610" s="176">
        <v>1607</v>
      </c>
      <c r="D1610" s="176"/>
      <c r="E1610" s="176">
        <f t="shared" si="51"/>
      </c>
    </row>
    <row r="1611" spans="1:5" ht="12.75">
      <c r="A1611" s="175" t="str">
        <f>Clubrecords!W32</f>
        <v>H. TIJHUIS</v>
      </c>
      <c r="B1611" s="176">
        <f t="shared" si="50"/>
        <v>1</v>
      </c>
      <c r="C1611" s="176">
        <v>1608</v>
      </c>
      <c r="D1611" s="176"/>
      <c r="E1611" s="176">
        <f t="shared" si="51"/>
      </c>
    </row>
    <row r="1612" spans="1:5" ht="12.75">
      <c r="A1612" s="175" t="str">
        <f>Clubrecords!W35</f>
        <v>R. ROOSINK</v>
      </c>
      <c r="B1612" s="176">
        <f t="shared" si="50"/>
        <v>35</v>
      </c>
      <c r="C1612" s="176">
        <v>1609</v>
      </c>
      <c r="D1612" s="176"/>
      <c r="E1612" s="176">
        <f t="shared" si="51"/>
      </c>
    </row>
    <row r="1613" spans="1:5" ht="12.75">
      <c r="A1613" s="175" t="str">
        <f>Clubrecords!W38</f>
        <v>H. SLOOF</v>
      </c>
      <c r="B1613" s="176">
        <f t="shared" si="50"/>
        <v>2</v>
      </c>
      <c r="C1613" s="176">
        <v>1610</v>
      </c>
      <c r="D1613" s="176"/>
      <c r="E1613" s="176">
        <f t="shared" si="51"/>
      </c>
    </row>
    <row r="1614" spans="1:5" ht="12.75">
      <c r="A1614" s="175" t="str">
        <f>Clubrecords!W41</f>
        <v>R. ROOSINK</v>
      </c>
      <c r="B1614" s="176">
        <f t="shared" si="50"/>
        <v>35</v>
      </c>
      <c r="C1614" s="176">
        <v>1611</v>
      </c>
      <c r="D1614" s="176"/>
      <c r="E1614" s="176">
        <f t="shared" si="51"/>
      </c>
    </row>
    <row r="1615" spans="1:5" ht="12.75">
      <c r="A1615" s="175" t="str">
        <f>Clubrecords!W44</f>
        <v>W. OTTEN</v>
      </c>
      <c r="B1615" s="176">
        <f t="shared" si="50"/>
        <v>5</v>
      </c>
      <c r="C1615" s="176">
        <v>1612</v>
      </c>
      <c r="D1615" s="176"/>
      <c r="E1615" s="176">
        <f t="shared" si="51"/>
      </c>
    </row>
    <row r="1616" spans="1:5" ht="12.75">
      <c r="A1616" s="175" t="str">
        <f>Clubrecords!W47</f>
        <v>M. KROEZE</v>
      </c>
      <c r="B1616" s="176">
        <f t="shared" si="50"/>
        <v>2</v>
      </c>
      <c r="C1616" s="176">
        <v>1613</v>
      </c>
      <c r="D1616" s="176"/>
      <c r="E1616" s="176">
        <f t="shared" si="51"/>
      </c>
    </row>
    <row r="1617" spans="1:5" ht="12.75">
      <c r="A1617" s="175" t="str">
        <f>Clubrecords!W50</f>
        <v>R. ROOSINK</v>
      </c>
      <c r="B1617" s="176">
        <f t="shared" si="50"/>
        <v>35</v>
      </c>
      <c r="C1617" s="176">
        <v>1614</v>
      </c>
      <c r="D1617" s="176"/>
      <c r="E1617" s="176">
        <f t="shared" si="51"/>
      </c>
    </row>
    <row r="1618" spans="1:5" ht="12.75">
      <c r="A1618" s="175" t="str">
        <f>Clubrecords!W53</f>
        <v>R. ROOSINK</v>
      </c>
      <c r="B1618" s="176">
        <f t="shared" si="50"/>
        <v>35</v>
      </c>
      <c r="C1618" s="176">
        <v>1615</v>
      </c>
      <c r="D1618" s="176"/>
      <c r="E1618" s="176">
        <f t="shared" si="51"/>
      </c>
    </row>
    <row r="1619" spans="1:5" ht="12.75">
      <c r="A1619" s="175">
        <f>Clubrecords!W56</f>
        <v>0</v>
      </c>
      <c r="B1619" s="176">
        <f t="shared" si="50"/>
      </c>
      <c r="C1619" s="176">
        <v>1616</v>
      </c>
      <c r="D1619" s="176"/>
      <c r="E1619" s="176">
        <f t="shared" si="51"/>
      </c>
    </row>
    <row r="1620" spans="1:5" ht="12.75">
      <c r="A1620" s="175">
        <f>Clubrecords!W59</f>
        <v>0</v>
      </c>
      <c r="B1620" s="176">
        <f t="shared" si="50"/>
      </c>
      <c r="C1620" s="176">
        <v>1617</v>
      </c>
      <c r="D1620" s="176"/>
      <c r="E1620" s="176">
        <f t="shared" si="51"/>
      </c>
    </row>
    <row r="1621" spans="1:5" ht="12.75">
      <c r="A1621" s="175">
        <f>Clubrecords!W62</f>
        <v>0</v>
      </c>
      <c r="B1621" s="176">
        <f t="shared" si="50"/>
      </c>
      <c r="C1621" s="176">
        <v>1618</v>
      </c>
      <c r="D1621" s="176"/>
      <c r="E1621" s="176">
        <f t="shared" si="51"/>
      </c>
    </row>
    <row r="1622" spans="1:5" ht="12.75">
      <c r="A1622" s="175">
        <f>Clubrecords!W65</f>
        <v>0</v>
      </c>
      <c r="B1622" s="176">
        <f t="shared" si="50"/>
      </c>
      <c r="C1622" s="176">
        <v>1619</v>
      </c>
      <c r="D1622" s="176"/>
      <c r="E1622" s="176">
        <f t="shared" si="51"/>
      </c>
    </row>
    <row r="1623" spans="1:5" ht="12.75">
      <c r="A1623" s="175">
        <f>Clubrecords!W68</f>
        <v>0</v>
      </c>
      <c r="B1623" s="176">
        <f t="shared" si="50"/>
      </c>
      <c r="C1623" s="176">
        <v>1620</v>
      </c>
      <c r="D1623" s="176"/>
      <c r="E1623" s="176">
        <f t="shared" si="51"/>
      </c>
    </row>
    <row r="1624" spans="1:5" ht="12.75">
      <c r="A1624" s="175">
        <f>Clubrecords!W71</f>
        <v>0</v>
      </c>
      <c r="B1624" s="176">
        <f t="shared" si="50"/>
      </c>
      <c r="C1624" s="176">
        <v>1621</v>
      </c>
      <c r="D1624" s="176"/>
      <c r="E1624" s="176">
        <f t="shared" si="51"/>
      </c>
    </row>
    <row r="1625" spans="1:5" ht="12.75">
      <c r="A1625" s="175">
        <f>Clubrecords!W74</f>
        <v>0</v>
      </c>
      <c r="B1625" s="176">
        <f t="shared" si="50"/>
      </c>
      <c r="C1625" s="176">
        <v>1622</v>
      </c>
      <c r="D1625" s="176"/>
      <c r="E1625" s="176">
        <f t="shared" si="51"/>
      </c>
    </row>
    <row r="1626" spans="1:5" ht="12.75">
      <c r="A1626" s="175">
        <f>Clubrecords!W77</f>
        <v>0</v>
      </c>
      <c r="B1626" s="176">
        <f t="shared" si="50"/>
      </c>
      <c r="C1626" s="176">
        <v>1623</v>
      </c>
      <c r="D1626" s="176"/>
      <c r="E1626" s="176">
        <f t="shared" si="51"/>
      </c>
    </row>
    <row r="1627" spans="1:5" ht="12.75">
      <c r="A1627" s="175">
        <f>Clubrecords!W78</f>
        <v>0</v>
      </c>
      <c r="B1627" s="176">
        <f t="shared" si="50"/>
      </c>
      <c r="C1627" s="176">
        <v>1624</v>
      </c>
      <c r="D1627" s="176"/>
      <c r="E1627" s="176">
        <f t="shared" si="51"/>
      </c>
    </row>
    <row r="1628" spans="1:5" ht="12.75">
      <c r="A1628" s="175">
        <f>Clubrecords!W79</f>
        <v>0</v>
      </c>
      <c r="B1628" s="176">
        <f t="shared" si="50"/>
      </c>
      <c r="C1628" s="176">
        <v>1625</v>
      </c>
      <c r="D1628" s="176"/>
      <c r="E1628" s="176">
        <f t="shared" si="51"/>
      </c>
    </row>
    <row r="1629" spans="1:5" ht="12.75">
      <c r="A1629" s="175">
        <f>Clubrecords!W80</f>
        <v>0</v>
      </c>
      <c r="B1629" s="176">
        <f t="shared" si="50"/>
      </c>
      <c r="C1629" s="176">
        <v>1626</v>
      </c>
      <c r="D1629" s="176"/>
      <c r="E1629" s="176">
        <f t="shared" si="51"/>
      </c>
    </row>
    <row r="1630" spans="1:5" ht="12.75">
      <c r="A1630" s="175">
        <f>Clubrecords!W83</f>
        <v>0</v>
      </c>
      <c r="B1630" s="176">
        <f t="shared" si="50"/>
      </c>
      <c r="C1630" s="176">
        <v>1627</v>
      </c>
      <c r="D1630" s="176"/>
      <c r="E1630" s="176">
        <f t="shared" si="51"/>
      </c>
    </row>
    <row r="1631" spans="1:5" ht="12.75">
      <c r="A1631" s="175">
        <f>Clubrecords!W84</f>
        <v>0</v>
      </c>
      <c r="B1631" s="176">
        <f t="shared" si="50"/>
      </c>
      <c r="C1631" s="176">
        <v>1628</v>
      </c>
      <c r="D1631" s="176"/>
      <c r="E1631" s="176">
        <f t="shared" si="51"/>
      </c>
    </row>
    <row r="1632" spans="1:5" ht="12.75">
      <c r="A1632" s="175">
        <f>Clubrecords!W85</f>
        <v>0</v>
      </c>
      <c r="B1632" s="176">
        <f t="shared" si="50"/>
      </c>
      <c r="C1632" s="176">
        <v>1629</v>
      </c>
      <c r="D1632" s="176"/>
      <c r="E1632" s="176">
        <f t="shared" si="51"/>
      </c>
    </row>
    <row r="1633" spans="1:5" ht="12.75">
      <c r="A1633" s="175">
        <f>Clubrecords!W86</f>
        <v>0</v>
      </c>
      <c r="B1633" s="176">
        <f t="shared" si="50"/>
      </c>
      <c r="C1633" s="176">
        <v>1630</v>
      </c>
      <c r="D1633" s="176"/>
      <c r="E1633" s="176">
        <f t="shared" si="51"/>
      </c>
    </row>
    <row r="1634" spans="1:5" ht="12.75">
      <c r="A1634" s="175">
        <f>Clubrecords!W89</f>
        <v>0</v>
      </c>
      <c r="B1634" s="176">
        <f t="shared" si="50"/>
      </c>
      <c r="C1634" s="176">
        <v>1631</v>
      </c>
      <c r="D1634" s="176"/>
      <c r="E1634" s="176">
        <f t="shared" si="51"/>
      </c>
    </row>
    <row r="1635" spans="1:5" ht="12.75">
      <c r="A1635" s="175">
        <f>Clubrecords!W90</f>
        <v>0</v>
      </c>
      <c r="B1635" s="176">
        <f t="shared" si="50"/>
      </c>
      <c r="C1635" s="176">
        <v>1632</v>
      </c>
      <c r="D1635" s="176"/>
      <c r="E1635" s="176">
        <f t="shared" si="51"/>
      </c>
    </row>
    <row r="1636" spans="1:5" ht="12.75">
      <c r="A1636" s="175">
        <f>Clubrecords!W91</f>
        <v>0</v>
      </c>
      <c r="B1636" s="176">
        <f t="shared" si="50"/>
      </c>
      <c r="C1636" s="176">
        <v>1633</v>
      </c>
      <c r="D1636" s="176"/>
      <c r="E1636" s="176">
        <f t="shared" si="51"/>
      </c>
    </row>
    <row r="1637" spans="1:5" ht="12.75">
      <c r="A1637" s="175">
        <f>Clubrecords!W92</f>
        <v>0</v>
      </c>
      <c r="B1637" s="176">
        <f t="shared" si="50"/>
      </c>
      <c r="C1637" s="176">
        <v>1634</v>
      </c>
      <c r="D1637" s="176"/>
      <c r="E1637" s="176">
        <f t="shared" si="51"/>
      </c>
    </row>
    <row r="1638" spans="1:5" ht="12.75">
      <c r="A1638" s="175">
        <f>Clubrecords!W95</f>
        <v>0</v>
      </c>
      <c r="B1638" s="176">
        <f t="shared" si="50"/>
      </c>
      <c r="C1638" s="176">
        <v>1635</v>
      </c>
      <c r="D1638" s="176"/>
      <c r="E1638" s="176">
        <f t="shared" si="51"/>
      </c>
    </row>
    <row r="1639" spans="1:5" ht="12.75">
      <c r="A1639" s="175">
        <f>Clubrecords!W96</f>
        <v>0</v>
      </c>
      <c r="B1639" s="176">
        <f t="shared" si="50"/>
      </c>
      <c r="C1639" s="176">
        <v>1636</v>
      </c>
      <c r="D1639" s="176"/>
      <c r="E1639" s="176">
        <f t="shared" si="51"/>
      </c>
    </row>
    <row r="1640" spans="1:5" ht="12.75">
      <c r="A1640" s="175">
        <f>Clubrecords!W97</f>
        <v>0</v>
      </c>
      <c r="B1640" s="176">
        <f t="shared" si="50"/>
      </c>
      <c r="C1640" s="176">
        <v>1637</v>
      </c>
      <c r="D1640" s="176"/>
      <c r="E1640" s="176">
        <f t="shared" si="51"/>
      </c>
    </row>
    <row r="1641" spans="1:5" ht="12.75">
      <c r="A1641" s="175">
        <f>Clubrecords!W98</f>
        <v>0</v>
      </c>
      <c r="B1641" s="176">
        <f t="shared" si="50"/>
      </c>
      <c r="C1641" s="176">
        <v>1638</v>
      </c>
      <c r="D1641" s="176"/>
      <c r="E1641" s="176">
        <f t="shared" si="51"/>
      </c>
    </row>
    <row r="1642" spans="1:5" ht="12.75">
      <c r="A1642" s="175">
        <f>Clubrecords!W101</f>
        <v>0</v>
      </c>
      <c r="B1642" s="176">
        <f t="shared" si="50"/>
      </c>
      <c r="C1642" s="176">
        <v>1639</v>
      </c>
      <c r="D1642" s="176"/>
      <c r="E1642" s="176">
        <f t="shared" si="51"/>
      </c>
    </row>
    <row r="1643" spans="1:5" ht="12.75">
      <c r="A1643" s="175">
        <f>Clubrecords!W102</f>
        <v>0</v>
      </c>
      <c r="B1643" s="176">
        <f t="shared" si="50"/>
      </c>
      <c r="C1643" s="176">
        <v>1640</v>
      </c>
      <c r="D1643" s="176"/>
      <c r="E1643" s="176">
        <f t="shared" si="51"/>
      </c>
    </row>
    <row r="1644" spans="1:5" ht="12.75">
      <c r="A1644" s="175">
        <f>Clubrecords!W103</f>
        <v>0</v>
      </c>
      <c r="B1644" s="176">
        <f t="shared" si="50"/>
      </c>
      <c r="C1644" s="176">
        <v>1641</v>
      </c>
      <c r="D1644" s="176"/>
      <c r="E1644" s="176">
        <f t="shared" si="51"/>
      </c>
    </row>
    <row r="1645" spans="1:5" ht="12.75">
      <c r="A1645" s="175">
        <f>Clubrecords!W104</f>
        <v>0</v>
      </c>
      <c r="B1645" s="176">
        <f t="shared" si="50"/>
      </c>
      <c r="C1645" s="176">
        <v>1642</v>
      </c>
      <c r="D1645" s="176"/>
      <c r="E1645" s="176">
        <f t="shared" si="51"/>
      </c>
    </row>
    <row r="1646" spans="1:5" ht="12.75">
      <c r="A1646" s="175">
        <f>Clubrecords!W107</f>
        <v>0</v>
      </c>
      <c r="B1646" s="176">
        <f t="shared" si="50"/>
      </c>
      <c r="C1646" s="176">
        <v>1643</v>
      </c>
      <c r="D1646" s="176"/>
      <c r="E1646" s="176">
        <f t="shared" si="51"/>
      </c>
    </row>
    <row r="1647" spans="1:5" ht="12.75">
      <c r="A1647" s="175">
        <f>Clubrecords!W108</f>
        <v>0</v>
      </c>
      <c r="B1647" s="176">
        <f t="shared" si="50"/>
      </c>
      <c r="C1647" s="176">
        <v>1644</v>
      </c>
      <c r="D1647" s="176"/>
      <c r="E1647" s="176">
        <f t="shared" si="51"/>
      </c>
    </row>
    <row r="1648" spans="1:5" ht="12.75">
      <c r="A1648" s="175">
        <f>Clubrecords!W109</f>
        <v>0</v>
      </c>
      <c r="B1648" s="176">
        <f t="shared" si="50"/>
      </c>
      <c r="C1648" s="176">
        <v>1645</v>
      </c>
      <c r="D1648" s="176"/>
      <c r="E1648" s="176">
        <f t="shared" si="51"/>
      </c>
    </row>
    <row r="1649" spans="1:5" ht="12.75">
      <c r="A1649" s="175">
        <f>Clubrecords!W110</f>
        <v>0</v>
      </c>
      <c r="B1649" s="176">
        <f t="shared" si="50"/>
      </c>
      <c r="C1649" s="176">
        <v>1646</v>
      </c>
      <c r="D1649" s="176"/>
      <c r="E1649" s="176">
        <f t="shared" si="51"/>
      </c>
    </row>
    <row r="1650" spans="1:5" ht="12.75">
      <c r="A1650" s="175" t="str">
        <f>Clubrecords!W114</f>
        <v>R. ROOSINK</v>
      </c>
      <c r="B1650" s="176">
        <f t="shared" si="50"/>
        <v>35</v>
      </c>
      <c r="C1650" s="176">
        <v>1647</v>
      </c>
      <c r="D1650" s="176"/>
      <c r="E1650" s="176">
        <f t="shared" si="51"/>
      </c>
    </row>
    <row r="1651" spans="1:5" ht="12.75">
      <c r="A1651" s="175">
        <f>Clubrecords!W117</f>
        <v>0</v>
      </c>
      <c r="B1651" s="176">
        <f t="shared" si="50"/>
      </c>
      <c r="C1651" s="176">
        <v>1648</v>
      </c>
      <c r="D1651" s="176"/>
      <c r="E1651" s="176">
        <f t="shared" si="51"/>
      </c>
    </row>
    <row r="1652" spans="1:5" ht="12.75">
      <c r="A1652" s="175" t="str">
        <f>Clubrecords!W120</f>
        <v>R. ROOSINK</v>
      </c>
      <c r="B1652" s="176">
        <f t="shared" si="50"/>
        <v>35</v>
      </c>
      <c r="C1652" s="176">
        <v>1649</v>
      </c>
      <c r="D1652" s="176"/>
      <c r="E1652" s="176">
        <f t="shared" si="51"/>
      </c>
    </row>
    <row r="1653" spans="1:5" ht="12.75">
      <c r="A1653" s="175" t="str">
        <f>Clubrecords!W123</f>
        <v>R. ROOSINK</v>
      </c>
      <c r="B1653" s="176">
        <f t="shared" si="50"/>
        <v>35</v>
      </c>
      <c r="C1653" s="176">
        <v>1650</v>
      </c>
      <c r="D1653" s="176"/>
      <c r="E1653" s="176">
        <f t="shared" si="51"/>
      </c>
    </row>
    <row r="1654" spans="1:5" ht="12.75">
      <c r="A1654" s="175" t="str">
        <f>Clubrecords!W126</f>
        <v>R. ROOSINK</v>
      </c>
      <c r="B1654" s="176">
        <f t="shared" si="50"/>
        <v>35</v>
      </c>
      <c r="C1654" s="176">
        <v>1651</v>
      </c>
      <c r="D1654" s="176"/>
      <c r="E1654" s="176">
        <f t="shared" si="51"/>
      </c>
    </row>
    <row r="1655" spans="1:5" ht="12.75">
      <c r="A1655" s="175" t="str">
        <f>Clubrecords!W129</f>
        <v>R. ROOSINK</v>
      </c>
      <c r="B1655" s="176">
        <f t="shared" si="50"/>
        <v>35</v>
      </c>
      <c r="C1655" s="176">
        <v>1652</v>
      </c>
      <c r="D1655" s="176"/>
      <c r="E1655" s="176">
        <f t="shared" si="51"/>
      </c>
    </row>
    <row r="1656" spans="1:5" ht="12.75">
      <c r="A1656" s="175" t="str">
        <f>Clubrecords!W132</f>
        <v>R. ROOSINK</v>
      </c>
      <c r="B1656" s="176">
        <f t="shared" si="50"/>
        <v>35</v>
      </c>
      <c r="C1656" s="176">
        <v>1653</v>
      </c>
      <c r="D1656" s="176"/>
      <c r="E1656" s="176">
        <f t="shared" si="51"/>
      </c>
    </row>
    <row r="1657" spans="1:5" ht="12.75">
      <c r="A1657" s="175">
        <f>Clubrecords!W135</f>
        <v>0</v>
      </c>
      <c r="B1657" s="176">
        <f t="shared" si="50"/>
      </c>
      <c r="C1657" s="176">
        <v>1654</v>
      </c>
      <c r="D1657" s="176"/>
      <c r="E1657" s="176">
        <f t="shared" si="51"/>
      </c>
    </row>
    <row r="1658" spans="1:5" ht="12.75">
      <c r="A1658" s="175">
        <f>Clubrecords!W153</f>
        <v>0</v>
      </c>
      <c r="B1658" s="176">
        <f t="shared" si="50"/>
      </c>
      <c r="C1658" s="176">
        <v>1655</v>
      </c>
      <c r="D1658" s="176"/>
      <c r="E1658" s="176">
        <f t="shared" si="51"/>
      </c>
    </row>
    <row r="1659" spans="1:5" ht="12.75">
      <c r="A1659" s="175">
        <f>Clubrecords!W156</f>
        <v>0</v>
      </c>
      <c r="B1659" s="176">
        <f t="shared" si="50"/>
      </c>
      <c r="C1659" s="176">
        <v>1656</v>
      </c>
      <c r="D1659" s="176"/>
      <c r="E1659" s="176">
        <f t="shared" si="51"/>
      </c>
    </row>
    <row r="1660" spans="1:5" ht="12.75">
      <c r="A1660" s="175">
        <f>Clubrecords!W159</f>
        <v>0</v>
      </c>
      <c r="B1660" s="176">
        <f t="shared" si="50"/>
      </c>
      <c r="C1660" s="176">
        <v>1657</v>
      </c>
      <c r="D1660" s="176"/>
      <c r="E1660" s="176">
        <f t="shared" si="51"/>
      </c>
    </row>
    <row r="1661" spans="1:5" ht="12.75">
      <c r="A1661" s="175">
        <f>Clubrecords!W162</f>
        <v>0</v>
      </c>
      <c r="B1661" s="176">
        <f t="shared" si="50"/>
      </c>
      <c r="C1661" s="176">
        <v>1658</v>
      </c>
      <c r="D1661" s="176"/>
      <c r="E1661" s="176">
        <f t="shared" si="51"/>
      </c>
    </row>
    <row r="1662" spans="1:5" ht="12.75">
      <c r="A1662" s="175">
        <f>Clubrecords!W165</f>
        <v>0</v>
      </c>
      <c r="B1662" s="176">
        <f t="shared" si="50"/>
      </c>
      <c r="C1662" s="176">
        <v>1659</v>
      </c>
      <c r="D1662" s="176"/>
      <c r="E1662" s="176">
        <f t="shared" si="51"/>
      </c>
    </row>
    <row r="1663" spans="1:5" ht="12.75">
      <c r="A1663" s="175">
        <f>Clubrecords!W171</f>
        <v>0</v>
      </c>
      <c r="B1663" s="176">
        <f t="shared" si="50"/>
      </c>
      <c r="C1663" s="176">
        <v>1660</v>
      </c>
      <c r="D1663" s="176"/>
      <c r="E1663" s="176">
        <f t="shared" si="51"/>
      </c>
    </row>
    <row r="1664" spans="1:5" ht="12.75">
      <c r="A1664" s="175">
        <f>Clubrecords!W177</f>
        <v>0</v>
      </c>
      <c r="B1664" s="176">
        <f t="shared" si="50"/>
      </c>
      <c r="C1664" s="176">
        <v>1661</v>
      </c>
      <c r="D1664" s="176"/>
      <c r="E1664" s="176">
        <f t="shared" si="51"/>
      </c>
    </row>
    <row r="1665" spans="1:5" ht="12.75">
      <c r="A1665" s="175">
        <f>Clubrecords!W180</f>
        <v>0</v>
      </c>
      <c r="B1665" s="176">
        <f t="shared" si="50"/>
      </c>
      <c r="C1665" s="176">
        <v>1662</v>
      </c>
      <c r="D1665" s="176"/>
      <c r="E1665" s="176">
        <f t="shared" si="51"/>
      </c>
    </row>
    <row r="1666" spans="1:5" ht="12.75">
      <c r="A1666" s="175">
        <f>Clubrecords!W183</f>
        <v>0</v>
      </c>
      <c r="B1666" s="176">
        <f aca="true" t="shared" si="52" ref="B1666:B1729">IF(A1666=0,"",_xlfn.COUNTIFS(A$1:A$65536,A1666))</f>
      </c>
      <c r="C1666" s="176">
        <v>1663</v>
      </c>
      <c r="D1666" s="176"/>
      <c r="E1666" s="176">
        <f t="shared" si="51"/>
      </c>
    </row>
    <row r="1667" spans="1:5" ht="12.75">
      <c r="A1667" s="175">
        <f>Clubrecords!W186</f>
        <v>0</v>
      </c>
      <c r="B1667" s="176">
        <f t="shared" si="52"/>
      </c>
      <c r="C1667" s="176">
        <v>1664</v>
      </c>
      <c r="D1667" s="176"/>
      <c r="E1667" s="176">
        <f t="shared" si="51"/>
      </c>
    </row>
    <row r="1668" spans="1:5" ht="12.75">
      <c r="A1668" s="175">
        <f>Clubrecords!W189</f>
        <v>0</v>
      </c>
      <c r="B1668" s="176">
        <f t="shared" si="52"/>
      </c>
      <c r="C1668" s="176">
        <v>1665</v>
      </c>
      <c r="D1668" s="176"/>
      <c r="E1668" s="176">
        <f aca="true" t="shared" si="53" ref="E1668:E1731">IF(OR(F1668="",F1668="Eindtotaal"),"",C1668)</f>
      </c>
    </row>
    <row r="1669" spans="1:5" ht="12.75">
      <c r="A1669" s="175">
        <f>Clubrecords!W192</f>
        <v>0</v>
      </c>
      <c r="B1669" s="176">
        <f t="shared" si="52"/>
      </c>
      <c r="C1669" s="176">
        <v>1666</v>
      </c>
      <c r="D1669" s="176"/>
      <c r="E1669" s="176">
        <f t="shared" si="53"/>
      </c>
    </row>
    <row r="1670" spans="1:5" ht="12.75">
      <c r="A1670" s="175">
        <f>Clubrecords!W195</f>
        <v>0</v>
      </c>
      <c r="B1670" s="176">
        <f t="shared" si="52"/>
      </c>
      <c r="C1670" s="176">
        <v>1667</v>
      </c>
      <c r="D1670" s="176"/>
      <c r="E1670" s="176">
        <f t="shared" si="53"/>
      </c>
    </row>
    <row r="1671" spans="1:5" ht="12.75">
      <c r="A1671" s="175">
        <f>Clubrecords!W198</f>
        <v>0</v>
      </c>
      <c r="B1671" s="176">
        <f t="shared" si="52"/>
      </c>
      <c r="C1671" s="176">
        <v>1668</v>
      </c>
      <c r="D1671" s="176"/>
      <c r="E1671" s="176">
        <f t="shared" si="53"/>
      </c>
    </row>
    <row r="1672" spans="1:5" ht="12.75">
      <c r="A1672" s="175">
        <f>Clubrecords!W201</f>
        <v>0</v>
      </c>
      <c r="B1672" s="176">
        <f t="shared" si="52"/>
      </c>
      <c r="C1672" s="176">
        <v>1669</v>
      </c>
      <c r="D1672" s="176"/>
      <c r="E1672" s="176">
        <f t="shared" si="53"/>
      </c>
    </row>
    <row r="1673" spans="1:5" ht="12.75">
      <c r="A1673" s="175">
        <f>Clubrecords!W204</f>
        <v>0</v>
      </c>
      <c r="B1673" s="176">
        <f t="shared" si="52"/>
      </c>
      <c r="C1673" s="176">
        <v>1670</v>
      </c>
      <c r="D1673" s="176"/>
      <c r="E1673" s="176">
        <f t="shared" si="53"/>
      </c>
    </row>
    <row r="1674" spans="1:5" ht="12.75">
      <c r="A1674" s="175">
        <f>Clubrecords!W207</f>
        <v>0</v>
      </c>
      <c r="B1674" s="176">
        <f t="shared" si="52"/>
      </c>
      <c r="C1674" s="176">
        <v>1671</v>
      </c>
      <c r="D1674" s="176"/>
      <c r="E1674" s="176">
        <f t="shared" si="53"/>
      </c>
    </row>
    <row r="1675" spans="1:5" ht="12.75">
      <c r="A1675" s="175">
        <f>Clubrecords!W210</f>
        <v>0</v>
      </c>
      <c r="B1675" s="176">
        <f t="shared" si="52"/>
      </c>
      <c r="C1675" s="176">
        <v>1672</v>
      </c>
      <c r="D1675" s="176"/>
      <c r="E1675" s="176">
        <f t="shared" si="53"/>
      </c>
    </row>
    <row r="1676" spans="1:5" ht="12.75">
      <c r="A1676" s="175">
        <f>Clubrecords!W213</f>
        <v>0</v>
      </c>
      <c r="B1676" s="176">
        <f t="shared" si="52"/>
      </c>
      <c r="C1676" s="176">
        <v>1673</v>
      </c>
      <c r="D1676" s="176"/>
      <c r="E1676" s="176">
        <f t="shared" si="53"/>
      </c>
    </row>
    <row r="1677" spans="1:5" ht="12.75">
      <c r="A1677" s="175">
        <f>Clubrecords!W216</f>
        <v>0</v>
      </c>
      <c r="B1677" s="176">
        <f t="shared" si="52"/>
      </c>
      <c r="C1677" s="176">
        <v>1674</v>
      </c>
      <c r="D1677" s="176"/>
      <c r="E1677" s="176">
        <f t="shared" si="53"/>
      </c>
    </row>
    <row r="1678" spans="1:5" ht="12.75">
      <c r="A1678" s="175">
        <f>Clubrecords!W219</f>
        <v>0</v>
      </c>
      <c r="B1678" s="176">
        <f t="shared" si="52"/>
      </c>
      <c r="C1678" s="176">
        <v>1675</v>
      </c>
      <c r="D1678" s="176"/>
      <c r="E1678" s="176">
        <f t="shared" si="53"/>
      </c>
    </row>
    <row r="1679" spans="1:5" ht="12.75">
      <c r="A1679" s="175" t="str">
        <f>Clubrecords!W222</f>
        <v>A. LAMMERTINK</v>
      </c>
      <c r="B1679" s="176">
        <f t="shared" si="52"/>
        <v>1</v>
      </c>
      <c r="C1679" s="176">
        <v>1676</v>
      </c>
      <c r="D1679" s="176"/>
      <c r="E1679" s="176">
        <f t="shared" si="53"/>
      </c>
    </row>
    <row r="1680" spans="1:5" ht="12.75">
      <c r="A1680" s="175" t="str">
        <f>Clubrecords!W225</f>
        <v>R. ROOSINK</v>
      </c>
      <c r="B1680" s="176">
        <f t="shared" si="52"/>
        <v>35</v>
      </c>
      <c r="C1680" s="176">
        <v>1677</v>
      </c>
      <c r="D1680" s="176"/>
      <c r="E1680" s="176">
        <f t="shared" si="53"/>
      </c>
    </row>
    <row r="1681" spans="1:5" ht="12.75">
      <c r="A1681" s="175" t="str">
        <f>Clubrecords!W228</f>
        <v>R. VOS</v>
      </c>
      <c r="B1681" s="176">
        <f t="shared" si="52"/>
        <v>1</v>
      </c>
      <c r="C1681" s="176">
        <v>1678</v>
      </c>
      <c r="D1681" s="176"/>
      <c r="E1681" s="176">
        <f t="shared" si="53"/>
      </c>
    </row>
    <row r="1682" spans="1:5" ht="12.75">
      <c r="A1682" s="175">
        <f>Clubrecords!X5</f>
        <v>0</v>
      </c>
      <c r="B1682" s="176">
        <f t="shared" si="52"/>
      </c>
      <c r="C1682" s="176">
        <v>1679</v>
      </c>
      <c r="D1682" s="176"/>
      <c r="E1682" s="176">
        <f t="shared" si="53"/>
      </c>
    </row>
    <row r="1683" spans="1:5" ht="12.75">
      <c r="A1683" s="175">
        <f>Clubrecords!X8</f>
        <v>0</v>
      </c>
      <c r="B1683" s="176">
        <f t="shared" si="52"/>
      </c>
      <c r="C1683" s="176">
        <v>1680</v>
      </c>
      <c r="D1683" s="176"/>
      <c r="E1683" s="176">
        <f t="shared" si="53"/>
      </c>
    </row>
    <row r="1684" spans="1:5" ht="12.75">
      <c r="A1684" s="175">
        <f>Clubrecords!X11</f>
        <v>0</v>
      </c>
      <c r="B1684" s="176">
        <f t="shared" si="52"/>
      </c>
      <c r="C1684" s="176">
        <v>1681</v>
      </c>
      <c r="D1684" s="176"/>
      <c r="E1684" s="176">
        <f t="shared" si="53"/>
      </c>
    </row>
    <row r="1685" spans="1:5" ht="12.75">
      <c r="A1685" s="175" t="str">
        <f>Clubrecords!X14</f>
        <v>J. WIETSMA</v>
      </c>
      <c r="B1685" s="176">
        <f t="shared" si="52"/>
        <v>16</v>
      </c>
      <c r="C1685" s="176">
        <v>1682</v>
      </c>
      <c r="D1685" s="176"/>
      <c r="E1685" s="176">
        <f t="shared" si="53"/>
      </c>
    </row>
    <row r="1686" spans="1:5" ht="12.75">
      <c r="A1686" s="175" t="str">
        <f>Clubrecords!X17</f>
        <v>M. NIJKAMP</v>
      </c>
      <c r="B1686" s="176">
        <f t="shared" si="52"/>
        <v>1</v>
      </c>
      <c r="C1686" s="176">
        <v>1683</v>
      </c>
      <c r="D1686" s="176"/>
      <c r="E1686" s="176">
        <f t="shared" si="53"/>
      </c>
    </row>
    <row r="1687" spans="1:5" ht="12.75">
      <c r="A1687" s="175" t="str">
        <f>Clubrecords!X20</f>
        <v>J. WIETSMA</v>
      </c>
      <c r="B1687" s="176">
        <f t="shared" si="52"/>
        <v>16</v>
      </c>
      <c r="C1687" s="176">
        <v>1684</v>
      </c>
      <c r="D1687" s="176"/>
      <c r="E1687" s="176">
        <f t="shared" si="53"/>
      </c>
    </row>
    <row r="1688" spans="1:5" ht="12.75">
      <c r="A1688" s="175" t="str">
        <f>Clubrecords!X23</f>
        <v>J. WIETSMA</v>
      </c>
      <c r="B1688" s="176">
        <f t="shared" si="52"/>
        <v>16</v>
      </c>
      <c r="C1688" s="176">
        <v>1685</v>
      </c>
      <c r="D1688" s="176"/>
      <c r="E1688" s="176">
        <f t="shared" si="53"/>
      </c>
    </row>
    <row r="1689" spans="1:5" ht="12.75">
      <c r="A1689" s="175" t="str">
        <f>Clubrecords!X26</f>
        <v>J. WIETSMA</v>
      </c>
      <c r="B1689" s="176">
        <f t="shared" si="52"/>
        <v>16</v>
      </c>
      <c r="C1689" s="176">
        <v>1686</v>
      </c>
      <c r="D1689" s="176"/>
      <c r="E1689" s="176">
        <f t="shared" si="53"/>
      </c>
    </row>
    <row r="1690" spans="1:5" ht="12.75">
      <c r="A1690" s="175" t="str">
        <f>Clubrecords!X29</f>
        <v>F. HEERING</v>
      </c>
      <c r="B1690" s="176">
        <f t="shared" si="52"/>
        <v>1</v>
      </c>
      <c r="C1690" s="176">
        <v>1687</v>
      </c>
      <c r="D1690" s="176"/>
      <c r="E1690" s="176">
        <f t="shared" si="53"/>
      </c>
    </row>
    <row r="1691" spans="1:5" ht="12.75">
      <c r="A1691" s="175" t="str">
        <f>Clubrecords!X32</f>
        <v>J. ROOSINK</v>
      </c>
      <c r="B1691" s="176">
        <f t="shared" si="52"/>
        <v>8</v>
      </c>
      <c r="C1691" s="176">
        <v>1688</v>
      </c>
      <c r="D1691" s="176"/>
      <c r="E1691" s="176">
        <f t="shared" si="53"/>
      </c>
    </row>
    <row r="1692" spans="1:5" ht="12.75">
      <c r="A1692" s="175" t="str">
        <f>Clubrecords!X35</f>
        <v>J. ROOSINK</v>
      </c>
      <c r="B1692" s="176">
        <f t="shared" si="52"/>
        <v>8</v>
      </c>
      <c r="C1692" s="176">
        <v>1689</v>
      </c>
      <c r="D1692" s="176"/>
      <c r="E1692" s="176">
        <f t="shared" si="53"/>
      </c>
    </row>
    <row r="1693" spans="1:5" ht="12.75">
      <c r="A1693" s="175" t="str">
        <f>Clubrecords!X38</f>
        <v>J. ROOSINK</v>
      </c>
      <c r="B1693" s="176">
        <f t="shared" si="52"/>
        <v>8</v>
      </c>
      <c r="C1693" s="176">
        <v>1690</v>
      </c>
      <c r="D1693" s="176"/>
      <c r="E1693" s="176">
        <f t="shared" si="53"/>
      </c>
    </row>
    <row r="1694" spans="1:5" ht="12.75">
      <c r="A1694" s="175" t="str">
        <f>Clubrecords!X41</f>
        <v>B. ROELOFS</v>
      </c>
      <c r="B1694" s="176">
        <f t="shared" si="52"/>
        <v>1</v>
      </c>
      <c r="C1694" s="176">
        <v>1691</v>
      </c>
      <c r="D1694" s="176"/>
      <c r="E1694" s="176">
        <f t="shared" si="53"/>
      </c>
    </row>
    <row r="1695" spans="1:5" ht="12.75">
      <c r="A1695" s="175" t="str">
        <f>Clubrecords!X44</f>
        <v>J. GEERLING</v>
      </c>
      <c r="B1695" s="176">
        <f t="shared" si="52"/>
        <v>1</v>
      </c>
      <c r="C1695" s="176">
        <v>1692</v>
      </c>
      <c r="D1695" s="176"/>
      <c r="E1695" s="176">
        <f t="shared" si="53"/>
      </c>
    </row>
    <row r="1696" spans="1:5" ht="12.75">
      <c r="A1696" s="175" t="str">
        <f>Clubrecords!X47</f>
        <v>J. PAALMAN</v>
      </c>
      <c r="B1696" s="176">
        <f t="shared" si="52"/>
        <v>8</v>
      </c>
      <c r="C1696" s="176">
        <v>1693</v>
      </c>
      <c r="D1696" s="176"/>
      <c r="E1696" s="176">
        <f t="shared" si="53"/>
      </c>
    </row>
    <row r="1697" spans="1:5" ht="12.75">
      <c r="A1697" s="175" t="str">
        <f>Clubrecords!X50</f>
        <v>J. POORTMAN</v>
      </c>
      <c r="B1697" s="176">
        <f t="shared" si="52"/>
        <v>5</v>
      </c>
      <c r="C1697" s="176">
        <v>1694</v>
      </c>
      <c r="D1697" s="176"/>
      <c r="E1697" s="176">
        <f t="shared" si="53"/>
      </c>
    </row>
    <row r="1698" spans="1:5" ht="12.75">
      <c r="A1698" s="175" t="str">
        <f>Clubrecords!X53</f>
        <v>D. SANDERMAN</v>
      </c>
      <c r="B1698" s="176">
        <f t="shared" si="52"/>
        <v>16</v>
      </c>
      <c r="C1698" s="176">
        <v>1695</v>
      </c>
      <c r="D1698" s="176"/>
      <c r="E1698" s="176">
        <f t="shared" si="53"/>
      </c>
    </row>
    <row r="1699" spans="1:5" ht="12.75">
      <c r="A1699" s="175">
        <f>Clubrecords!X56</f>
        <v>0</v>
      </c>
      <c r="B1699" s="176">
        <f t="shared" si="52"/>
      </c>
      <c r="C1699" s="176">
        <v>1696</v>
      </c>
      <c r="D1699" s="176"/>
      <c r="E1699" s="176">
        <f t="shared" si="53"/>
      </c>
    </row>
    <row r="1700" spans="1:5" ht="12.75">
      <c r="A1700" s="175">
        <f>Clubrecords!X59</f>
        <v>0</v>
      </c>
      <c r="B1700" s="176">
        <f t="shared" si="52"/>
      </c>
      <c r="C1700" s="176">
        <v>1697</v>
      </c>
      <c r="D1700" s="176"/>
      <c r="E1700" s="176">
        <f t="shared" si="53"/>
      </c>
    </row>
    <row r="1701" spans="1:5" ht="12.75">
      <c r="A1701" s="175">
        <f>Clubrecords!X62</f>
        <v>0</v>
      </c>
      <c r="B1701" s="176">
        <f t="shared" si="52"/>
      </c>
      <c r="C1701" s="176">
        <v>1698</v>
      </c>
      <c r="D1701" s="176"/>
      <c r="E1701" s="176">
        <f t="shared" si="53"/>
      </c>
    </row>
    <row r="1702" spans="1:5" ht="12.75">
      <c r="A1702" s="175">
        <f>Clubrecords!X65</f>
        <v>0</v>
      </c>
      <c r="B1702" s="176">
        <f t="shared" si="52"/>
      </c>
      <c r="C1702" s="176">
        <v>1699</v>
      </c>
      <c r="D1702" s="176"/>
      <c r="E1702" s="176">
        <f t="shared" si="53"/>
      </c>
    </row>
    <row r="1703" spans="1:5" ht="12.75">
      <c r="A1703" s="175">
        <f>Clubrecords!X68</f>
        <v>0</v>
      </c>
      <c r="B1703" s="176">
        <f t="shared" si="52"/>
      </c>
      <c r="C1703" s="176">
        <v>1700</v>
      </c>
      <c r="D1703" s="176"/>
      <c r="E1703" s="176">
        <f t="shared" si="53"/>
      </c>
    </row>
    <row r="1704" spans="1:5" ht="12.75">
      <c r="A1704" s="175">
        <f>Clubrecords!X71</f>
        <v>0</v>
      </c>
      <c r="B1704" s="176">
        <f t="shared" si="52"/>
      </c>
      <c r="C1704" s="176">
        <v>1701</v>
      </c>
      <c r="D1704" s="176"/>
      <c r="E1704" s="176">
        <f t="shared" si="53"/>
      </c>
    </row>
    <row r="1705" spans="1:5" ht="12.75">
      <c r="A1705" s="175">
        <f>Clubrecords!X74</f>
        <v>0</v>
      </c>
      <c r="B1705" s="176">
        <f t="shared" si="52"/>
      </c>
      <c r="C1705" s="176">
        <v>1702</v>
      </c>
      <c r="D1705" s="176"/>
      <c r="E1705" s="176">
        <f t="shared" si="53"/>
      </c>
    </row>
    <row r="1706" spans="1:5" ht="12.75">
      <c r="A1706" s="175">
        <f>Clubrecords!X77</f>
        <v>0</v>
      </c>
      <c r="B1706" s="176">
        <f t="shared" si="52"/>
      </c>
      <c r="C1706" s="176">
        <v>1703</v>
      </c>
      <c r="D1706" s="176"/>
      <c r="E1706" s="176">
        <f t="shared" si="53"/>
      </c>
    </row>
    <row r="1707" spans="1:5" ht="12.75">
      <c r="A1707" s="175">
        <f>Clubrecords!X78</f>
        <v>0</v>
      </c>
      <c r="B1707" s="176">
        <f t="shared" si="52"/>
      </c>
      <c r="C1707" s="176">
        <v>1704</v>
      </c>
      <c r="D1707" s="176"/>
      <c r="E1707" s="176">
        <f t="shared" si="53"/>
      </c>
    </row>
    <row r="1708" spans="1:5" ht="12.75">
      <c r="A1708" s="175">
        <f>Clubrecords!X79</f>
        <v>0</v>
      </c>
      <c r="B1708" s="176">
        <f t="shared" si="52"/>
      </c>
      <c r="C1708" s="176">
        <v>1705</v>
      </c>
      <c r="D1708" s="176"/>
      <c r="E1708" s="176">
        <f t="shared" si="53"/>
      </c>
    </row>
    <row r="1709" spans="1:5" ht="12.75">
      <c r="A1709" s="175">
        <f>Clubrecords!X80</f>
        <v>0</v>
      </c>
      <c r="B1709" s="176">
        <f t="shared" si="52"/>
      </c>
      <c r="C1709" s="176">
        <v>1706</v>
      </c>
      <c r="D1709" s="176"/>
      <c r="E1709" s="176">
        <f t="shared" si="53"/>
      </c>
    </row>
    <row r="1710" spans="1:5" ht="12.75">
      <c r="A1710" s="175">
        <f>Clubrecords!X83</f>
        <v>0</v>
      </c>
      <c r="B1710" s="176">
        <f t="shared" si="52"/>
      </c>
      <c r="C1710" s="176">
        <v>1707</v>
      </c>
      <c r="D1710" s="176"/>
      <c r="E1710" s="176">
        <f t="shared" si="53"/>
      </c>
    </row>
    <row r="1711" spans="1:5" ht="12.75">
      <c r="A1711" s="175">
        <f>Clubrecords!X84</f>
        <v>0</v>
      </c>
      <c r="B1711" s="176">
        <f t="shared" si="52"/>
      </c>
      <c r="C1711" s="176">
        <v>1708</v>
      </c>
      <c r="D1711" s="176"/>
      <c r="E1711" s="176">
        <f t="shared" si="53"/>
      </c>
    </row>
    <row r="1712" spans="1:5" ht="12.75">
      <c r="A1712" s="175">
        <f>Clubrecords!X85</f>
        <v>0</v>
      </c>
      <c r="B1712" s="176">
        <f t="shared" si="52"/>
      </c>
      <c r="C1712" s="176">
        <v>1709</v>
      </c>
      <c r="D1712" s="176"/>
      <c r="E1712" s="176">
        <f t="shared" si="53"/>
      </c>
    </row>
    <row r="1713" spans="1:5" ht="12.75">
      <c r="A1713" s="175">
        <f>Clubrecords!X86</f>
        <v>0</v>
      </c>
      <c r="B1713" s="176">
        <f t="shared" si="52"/>
      </c>
      <c r="C1713" s="176">
        <v>1710</v>
      </c>
      <c r="D1713" s="176"/>
      <c r="E1713" s="176">
        <f t="shared" si="53"/>
      </c>
    </row>
    <row r="1714" spans="1:5" ht="12.75">
      <c r="A1714" s="175">
        <f>Clubrecords!X89</f>
        <v>0</v>
      </c>
      <c r="B1714" s="176">
        <f t="shared" si="52"/>
      </c>
      <c r="C1714" s="176">
        <v>1711</v>
      </c>
      <c r="D1714" s="176"/>
      <c r="E1714" s="176">
        <f t="shared" si="53"/>
      </c>
    </row>
    <row r="1715" spans="1:5" ht="12.75">
      <c r="A1715" s="175">
        <f>Clubrecords!X90</f>
        <v>0</v>
      </c>
      <c r="B1715" s="176">
        <f t="shared" si="52"/>
      </c>
      <c r="C1715" s="176">
        <v>1712</v>
      </c>
      <c r="D1715" s="176"/>
      <c r="E1715" s="176">
        <f t="shared" si="53"/>
      </c>
    </row>
    <row r="1716" spans="1:5" ht="12.75">
      <c r="A1716" s="175">
        <f>Clubrecords!X91</f>
        <v>0</v>
      </c>
      <c r="B1716" s="176">
        <f t="shared" si="52"/>
      </c>
      <c r="C1716" s="176">
        <v>1713</v>
      </c>
      <c r="D1716" s="176"/>
      <c r="E1716" s="176">
        <f t="shared" si="53"/>
      </c>
    </row>
    <row r="1717" spans="1:5" ht="12.75">
      <c r="A1717" s="175">
        <f>Clubrecords!X92</f>
        <v>0</v>
      </c>
      <c r="B1717" s="176">
        <f t="shared" si="52"/>
      </c>
      <c r="C1717" s="176">
        <v>1714</v>
      </c>
      <c r="D1717" s="176"/>
      <c r="E1717" s="176">
        <f t="shared" si="53"/>
      </c>
    </row>
    <row r="1718" spans="1:5" ht="12.75">
      <c r="A1718" s="175">
        <f>Clubrecords!X95</f>
        <v>0</v>
      </c>
      <c r="B1718" s="176">
        <f t="shared" si="52"/>
      </c>
      <c r="C1718" s="176">
        <v>1715</v>
      </c>
      <c r="D1718" s="176"/>
      <c r="E1718" s="176">
        <f t="shared" si="53"/>
      </c>
    </row>
    <row r="1719" spans="1:5" ht="12.75">
      <c r="A1719" s="175">
        <f>Clubrecords!X96</f>
        <v>0</v>
      </c>
      <c r="B1719" s="176">
        <f t="shared" si="52"/>
      </c>
      <c r="C1719" s="176">
        <v>1716</v>
      </c>
      <c r="D1719" s="176"/>
      <c r="E1719" s="176">
        <f t="shared" si="53"/>
      </c>
    </row>
    <row r="1720" spans="1:5" ht="12.75">
      <c r="A1720" s="175">
        <f>Clubrecords!X97</f>
        <v>0</v>
      </c>
      <c r="B1720" s="176">
        <f t="shared" si="52"/>
      </c>
      <c r="C1720" s="176">
        <v>1717</v>
      </c>
      <c r="D1720" s="176"/>
      <c r="E1720" s="176">
        <f t="shared" si="53"/>
      </c>
    </row>
    <row r="1721" spans="1:5" ht="12.75">
      <c r="A1721" s="175">
        <f>Clubrecords!X98</f>
        <v>0</v>
      </c>
      <c r="B1721" s="176">
        <f t="shared" si="52"/>
      </c>
      <c r="C1721" s="176">
        <v>1718</v>
      </c>
      <c r="D1721" s="176"/>
      <c r="E1721" s="176">
        <f t="shared" si="53"/>
      </c>
    </row>
    <row r="1722" spans="1:5" ht="12.75">
      <c r="A1722" s="175">
        <f>Clubrecords!X101</f>
        <v>0</v>
      </c>
      <c r="B1722" s="176">
        <f t="shared" si="52"/>
      </c>
      <c r="C1722" s="176">
        <v>1719</v>
      </c>
      <c r="D1722" s="176"/>
      <c r="E1722" s="176">
        <f t="shared" si="53"/>
      </c>
    </row>
    <row r="1723" spans="1:5" ht="12.75">
      <c r="A1723" s="175">
        <f>Clubrecords!X102</f>
        <v>0</v>
      </c>
      <c r="B1723" s="176">
        <f t="shared" si="52"/>
      </c>
      <c r="C1723" s="176">
        <v>1720</v>
      </c>
      <c r="D1723" s="176"/>
      <c r="E1723" s="176">
        <f t="shared" si="53"/>
      </c>
    </row>
    <row r="1724" spans="1:5" ht="12.75">
      <c r="A1724" s="175">
        <f>Clubrecords!X103</f>
        <v>0</v>
      </c>
      <c r="B1724" s="176">
        <f t="shared" si="52"/>
      </c>
      <c r="C1724" s="176">
        <v>1721</v>
      </c>
      <c r="D1724" s="176"/>
      <c r="E1724" s="176">
        <f t="shared" si="53"/>
      </c>
    </row>
    <row r="1725" spans="1:5" ht="12.75">
      <c r="A1725" s="175">
        <f>Clubrecords!X104</f>
        <v>0</v>
      </c>
      <c r="B1725" s="176">
        <f t="shared" si="52"/>
      </c>
      <c r="C1725" s="176">
        <v>1722</v>
      </c>
      <c r="D1725" s="176"/>
      <c r="E1725" s="176">
        <f t="shared" si="53"/>
      </c>
    </row>
    <row r="1726" spans="1:5" ht="12.75">
      <c r="A1726" s="175" t="str">
        <f>Clubrecords!X107</f>
        <v>S. BAAN</v>
      </c>
      <c r="B1726" s="176">
        <f t="shared" si="52"/>
        <v>1</v>
      </c>
      <c r="C1726" s="176">
        <v>1723</v>
      </c>
      <c r="D1726" s="176"/>
      <c r="E1726" s="176">
        <f t="shared" si="53"/>
      </c>
    </row>
    <row r="1727" spans="1:5" ht="12.75">
      <c r="A1727" s="175" t="str">
        <f>Clubrecords!X108</f>
        <v>W. BELTMAN</v>
      </c>
      <c r="B1727" s="176">
        <f t="shared" si="52"/>
        <v>2</v>
      </c>
      <c r="C1727" s="176">
        <v>1724</v>
      </c>
      <c r="D1727" s="176"/>
      <c r="E1727" s="176">
        <f t="shared" si="53"/>
      </c>
    </row>
    <row r="1728" spans="1:5" ht="12.75">
      <c r="A1728" s="175" t="str">
        <f>Clubrecords!X109</f>
        <v>W. DENNEKAMP sr.</v>
      </c>
      <c r="B1728" s="176">
        <f t="shared" si="52"/>
        <v>5</v>
      </c>
      <c r="C1728" s="176">
        <v>1725</v>
      </c>
      <c r="D1728" s="176"/>
      <c r="E1728" s="176">
        <f t="shared" si="53"/>
      </c>
    </row>
    <row r="1729" spans="1:5" ht="12.75">
      <c r="A1729" s="175" t="str">
        <f>Clubrecords!X110</f>
        <v>W. DENNEKAMP sr.</v>
      </c>
      <c r="B1729" s="176">
        <f t="shared" si="52"/>
        <v>5</v>
      </c>
      <c r="C1729" s="176">
        <v>1726</v>
      </c>
      <c r="D1729" s="176"/>
      <c r="E1729" s="176">
        <f t="shared" si="53"/>
      </c>
    </row>
    <row r="1730" spans="1:5" ht="12.75">
      <c r="A1730" s="175" t="str">
        <f>Clubrecords!X114</f>
        <v>J. POORTMAN</v>
      </c>
      <c r="B1730" s="176">
        <f aca="true" t="shared" si="54" ref="B1730:B1793">IF(A1730=0,"",_xlfn.COUNTIFS(A$1:A$65536,A1730))</f>
        <v>5</v>
      </c>
      <c r="C1730" s="176">
        <v>1727</v>
      </c>
      <c r="D1730" s="176"/>
      <c r="E1730" s="176">
        <f t="shared" si="53"/>
      </c>
    </row>
    <row r="1731" spans="1:5" ht="12.75">
      <c r="A1731" s="175">
        <f>Clubrecords!X117</f>
        <v>0</v>
      </c>
      <c r="B1731" s="176">
        <f t="shared" si="54"/>
      </c>
      <c r="C1731" s="176">
        <v>1728</v>
      </c>
      <c r="D1731" s="176"/>
      <c r="E1731" s="176">
        <f t="shared" si="53"/>
      </c>
    </row>
    <row r="1732" spans="1:5" ht="12.75">
      <c r="A1732" s="175" t="str">
        <f>Clubrecords!X120</f>
        <v>G. DANNENBERG</v>
      </c>
      <c r="B1732" s="176">
        <f t="shared" si="54"/>
        <v>4</v>
      </c>
      <c r="C1732" s="176">
        <v>1729</v>
      </c>
      <c r="D1732" s="176"/>
      <c r="E1732" s="176">
        <f aca="true" t="shared" si="55" ref="E1732:E1795">IF(OR(F1732="",F1732="Eindtotaal"),"",C1732)</f>
      </c>
    </row>
    <row r="1733" spans="1:5" ht="12.75">
      <c r="A1733" s="175" t="str">
        <f>Clubrecords!X123</f>
        <v>W. PRINS</v>
      </c>
      <c r="B1733" s="176">
        <f t="shared" si="54"/>
        <v>42</v>
      </c>
      <c r="C1733" s="176">
        <v>1730</v>
      </c>
      <c r="D1733" s="176"/>
      <c r="E1733" s="176">
        <f t="shared" si="55"/>
      </c>
    </row>
    <row r="1734" spans="1:5" ht="12.75">
      <c r="A1734" s="175" t="str">
        <f>Clubrecords!X126</f>
        <v>W. PRINS</v>
      </c>
      <c r="B1734" s="176">
        <f t="shared" si="54"/>
        <v>42</v>
      </c>
      <c r="C1734" s="176">
        <v>1731</v>
      </c>
      <c r="D1734" s="176"/>
      <c r="E1734" s="176">
        <f t="shared" si="55"/>
      </c>
    </row>
    <row r="1735" spans="1:5" ht="12.75">
      <c r="A1735" s="175" t="str">
        <f>Clubrecords!X129</f>
        <v>W. DENNEKAMP sr.</v>
      </c>
      <c r="B1735" s="176">
        <f t="shared" si="54"/>
        <v>5</v>
      </c>
      <c r="C1735" s="176">
        <v>1732</v>
      </c>
      <c r="D1735" s="176"/>
      <c r="E1735" s="176">
        <f t="shared" si="55"/>
      </c>
    </row>
    <row r="1736" spans="1:5" ht="12.75">
      <c r="A1736" s="175" t="str">
        <f>Clubrecords!X132</f>
        <v>H. KREIJKES</v>
      </c>
      <c r="B1736" s="176">
        <f t="shared" si="54"/>
        <v>19</v>
      </c>
      <c r="C1736" s="176">
        <v>1733</v>
      </c>
      <c r="D1736" s="176"/>
      <c r="E1736" s="176">
        <f t="shared" si="55"/>
      </c>
    </row>
    <row r="1737" spans="1:5" ht="12.75">
      <c r="A1737" s="175">
        <f>Clubrecords!X135</f>
        <v>0</v>
      </c>
      <c r="B1737" s="176">
        <f t="shared" si="54"/>
      </c>
      <c r="C1737" s="176">
        <v>1734</v>
      </c>
      <c r="D1737" s="176"/>
      <c r="E1737" s="176">
        <f t="shared" si="55"/>
      </c>
    </row>
    <row r="1738" spans="1:5" ht="12.75">
      <c r="A1738" s="175">
        <f>Clubrecords!X153</f>
        <v>0</v>
      </c>
      <c r="B1738" s="176">
        <f t="shared" si="54"/>
      </c>
      <c r="C1738" s="176">
        <v>1735</v>
      </c>
      <c r="D1738" s="176"/>
      <c r="E1738" s="176">
        <f t="shared" si="55"/>
      </c>
    </row>
    <row r="1739" spans="1:5" ht="12.75">
      <c r="A1739" s="175">
        <f>Clubrecords!X156</f>
        <v>0</v>
      </c>
      <c r="B1739" s="176">
        <f t="shared" si="54"/>
      </c>
      <c r="C1739" s="176">
        <v>1736</v>
      </c>
      <c r="D1739" s="176"/>
      <c r="E1739" s="176">
        <f t="shared" si="55"/>
      </c>
    </row>
    <row r="1740" spans="1:5" ht="12.75">
      <c r="A1740" s="175">
        <f>Clubrecords!X159</f>
        <v>0</v>
      </c>
      <c r="B1740" s="176">
        <f t="shared" si="54"/>
      </c>
      <c r="C1740" s="176">
        <v>1737</v>
      </c>
      <c r="D1740" s="176"/>
      <c r="E1740" s="176">
        <f t="shared" si="55"/>
      </c>
    </row>
    <row r="1741" spans="1:5" ht="12.75">
      <c r="A1741" s="175">
        <f>Clubrecords!X162</f>
        <v>0</v>
      </c>
      <c r="B1741" s="176">
        <f t="shared" si="54"/>
      </c>
      <c r="C1741" s="176">
        <v>1738</v>
      </c>
      <c r="D1741" s="176"/>
      <c r="E1741" s="176">
        <f t="shared" si="55"/>
      </c>
    </row>
    <row r="1742" spans="1:5" ht="12.75">
      <c r="A1742" s="175">
        <f>Clubrecords!X165</f>
        <v>0</v>
      </c>
      <c r="B1742" s="176">
        <f t="shared" si="54"/>
      </c>
      <c r="C1742" s="176">
        <v>1739</v>
      </c>
      <c r="D1742" s="176"/>
      <c r="E1742" s="176">
        <f t="shared" si="55"/>
      </c>
    </row>
    <row r="1743" spans="1:5" ht="12.75">
      <c r="A1743" s="175">
        <f>Clubrecords!X171</f>
        <v>0</v>
      </c>
      <c r="B1743" s="176">
        <f t="shared" si="54"/>
      </c>
      <c r="C1743" s="176">
        <v>1740</v>
      </c>
      <c r="D1743" s="176"/>
      <c r="E1743" s="176">
        <f t="shared" si="55"/>
      </c>
    </row>
    <row r="1744" spans="1:5" ht="12.75">
      <c r="A1744" s="175">
        <f>Clubrecords!X177</f>
        <v>0</v>
      </c>
      <c r="B1744" s="176">
        <f t="shared" si="54"/>
      </c>
      <c r="C1744" s="176">
        <v>1741</v>
      </c>
      <c r="D1744" s="176"/>
      <c r="E1744" s="176">
        <f t="shared" si="55"/>
      </c>
    </row>
    <row r="1745" spans="1:5" ht="12.75">
      <c r="A1745" s="175">
        <f>Clubrecords!X180</f>
        <v>0</v>
      </c>
      <c r="B1745" s="176">
        <f t="shared" si="54"/>
      </c>
      <c r="C1745" s="176">
        <v>1742</v>
      </c>
      <c r="D1745" s="176"/>
      <c r="E1745" s="176">
        <f t="shared" si="55"/>
      </c>
    </row>
    <row r="1746" spans="1:5" ht="12.75">
      <c r="A1746" s="175">
        <f>Clubrecords!X183</f>
        <v>0</v>
      </c>
      <c r="B1746" s="176">
        <f t="shared" si="54"/>
      </c>
      <c r="C1746" s="176">
        <v>1743</v>
      </c>
      <c r="D1746" s="176"/>
      <c r="E1746" s="176">
        <f t="shared" si="55"/>
      </c>
    </row>
    <row r="1747" spans="1:5" ht="12.75">
      <c r="A1747" s="175">
        <f>Clubrecords!X186</f>
        <v>0</v>
      </c>
      <c r="B1747" s="176">
        <f t="shared" si="54"/>
      </c>
      <c r="C1747" s="176">
        <v>1744</v>
      </c>
      <c r="D1747" s="176"/>
      <c r="E1747" s="176">
        <f t="shared" si="55"/>
      </c>
    </row>
    <row r="1748" spans="1:5" ht="12.75">
      <c r="A1748" s="175">
        <f>Clubrecords!X189</f>
        <v>0</v>
      </c>
      <c r="B1748" s="176">
        <f t="shared" si="54"/>
      </c>
      <c r="C1748" s="176">
        <v>1745</v>
      </c>
      <c r="D1748" s="176"/>
      <c r="E1748" s="176">
        <f t="shared" si="55"/>
      </c>
    </row>
    <row r="1749" spans="1:5" ht="12.75">
      <c r="A1749" s="175">
        <f>Clubrecords!X192</f>
        <v>0</v>
      </c>
      <c r="B1749" s="176">
        <f t="shared" si="54"/>
      </c>
      <c r="C1749" s="176">
        <v>1746</v>
      </c>
      <c r="D1749" s="176"/>
      <c r="E1749" s="176">
        <f t="shared" si="55"/>
      </c>
    </row>
    <row r="1750" spans="1:5" ht="12.75">
      <c r="A1750" s="175">
        <f>Clubrecords!X195</f>
        <v>0</v>
      </c>
      <c r="B1750" s="176">
        <f t="shared" si="54"/>
      </c>
      <c r="C1750" s="176">
        <v>1747</v>
      </c>
      <c r="D1750" s="176"/>
      <c r="E1750" s="176">
        <f t="shared" si="55"/>
      </c>
    </row>
    <row r="1751" spans="1:5" ht="12.75">
      <c r="A1751" s="175">
        <f>Clubrecords!X198</f>
        <v>0</v>
      </c>
      <c r="B1751" s="176">
        <f t="shared" si="54"/>
      </c>
      <c r="C1751" s="176">
        <v>1748</v>
      </c>
      <c r="D1751" s="176"/>
      <c r="E1751" s="176">
        <f t="shared" si="55"/>
      </c>
    </row>
    <row r="1752" spans="1:5" ht="12.75">
      <c r="A1752" s="175">
        <f>Clubrecords!X201</f>
        <v>0</v>
      </c>
      <c r="B1752" s="176">
        <f t="shared" si="54"/>
      </c>
      <c r="C1752" s="176">
        <v>1749</v>
      </c>
      <c r="D1752" s="176"/>
      <c r="E1752" s="176">
        <f t="shared" si="55"/>
      </c>
    </row>
    <row r="1753" spans="1:5" ht="12.75">
      <c r="A1753" s="175">
        <f>Clubrecords!X204</f>
        <v>0</v>
      </c>
      <c r="B1753" s="176">
        <f t="shared" si="54"/>
      </c>
      <c r="C1753" s="176">
        <v>1750</v>
      </c>
      <c r="D1753" s="176"/>
      <c r="E1753" s="176">
        <f t="shared" si="55"/>
      </c>
    </row>
    <row r="1754" spans="1:5" ht="12.75">
      <c r="A1754" s="175">
        <f>Clubrecords!X207</f>
        <v>0</v>
      </c>
      <c r="B1754" s="176">
        <f t="shared" si="54"/>
      </c>
      <c r="C1754" s="176">
        <v>1751</v>
      </c>
      <c r="D1754" s="176"/>
      <c r="E1754" s="176">
        <f t="shared" si="55"/>
      </c>
    </row>
    <row r="1755" spans="1:5" ht="12.75">
      <c r="A1755" s="175">
        <f>Clubrecords!X210</f>
        <v>0</v>
      </c>
      <c r="B1755" s="176">
        <f t="shared" si="54"/>
      </c>
      <c r="C1755" s="176">
        <v>1752</v>
      </c>
      <c r="D1755" s="176"/>
      <c r="E1755" s="176">
        <f t="shared" si="55"/>
      </c>
    </row>
    <row r="1756" spans="1:5" ht="12.75">
      <c r="A1756" s="175">
        <f>Clubrecords!X213</f>
        <v>0</v>
      </c>
      <c r="B1756" s="176">
        <f t="shared" si="54"/>
      </c>
      <c r="C1756" s="176">
        <v>1753</v>
      </c>
      <c r="D1756" s="176"/>
      <c r="E1756" s="176">
        <f t="shared" si="55"/>
      </c>
    </row>
    <row r="1757" spans="1:5" ht="12.75">
      <c r="A1757" s="175">
        <f>Clubrecords!X216</f>
        <v>0</v>
      </c>
      <c r="B1757" s="176">
        <f t="shared" si="54"/>
      </c>
      <c r="C1757" s="176">
        <v>1754</v>
      </c>
      <c r="D1757" s="176"/>
      <c r="E1757" s="176">
        <f t="shared" si="55"/>
      </c>
    </row>
    <row r="1758" spans="1:5" ht="12.75">
      <c r="A1758" s="175" t="str">
        <f>Clubrecords!X219</f>
        <v>J. PAALMAN</v>
      </c>
      <c r="B1758" s="176">
        <f t="shared" si="54"/>
        <v>8</v>
      </c>
      <c r="C1758" s="176">
        <v>1755</v>
      </c>
      <c r="D1758" s="176"/>
      <c r="E1758" s="176">
        <f t="shared" si="55"/>
      </c>
    </row>
    <row r="1759" spans="1:5" ht="12.75">
      <c r="A1759" s="175" t="str">
        <f>Clubrecords!X222</f>
        <v>J. PAALMAN</v>
      </c>
      <c r="B1759" s="176">
        <f t="shared" si="54"/>
        <v>8</v>
      </c>
      <c r="C1759" s="176">
        <v>1756</v>
      </c>
      <c r="D1759" s="176"/>
      <c r="E1759" s="176">
        <f t="shared" si="55"/>
      </c>
    </row>
    <row r="1760" spans="1:5" ht="12.75">
      <c r="A1760" s="175" t="str">
        <f>Clubrecords!X225</f>
        <v>D. SANDERMAN</v>
      </c>
      <c r="B1760" s="176">
        <f t="shared" si="54"/>
        <v>16</v>
      </c>
      <c r="C1760" s="176">
        <v>1757</v>
      </c>
      <c r="D1760" s="176"/>
      <c r="E1760" s="176">
        <f t="shared" si="55"/>
      </c>
    </row>
    <row r="1761" spans="1:5" ht="12.75">
      <c r="A1761" s="175" t="str">
        <f>Clubrecords!X228</f>
        <v>J. POORTMAN</v>
      </c>
      <c r="B1761" s="176">
        <f t="shared" si="54"/>
        <v>5</v>
      </c>
      <c r="C1761" s="176">
        <v>1758</v>
      </c>
      <c r="D1761" s="176"/>
      <c r="E1761" s="176">
        <f t="shared" si="55"/>
      </c>
    </row>
    <row r="1762" spans="1:5" ht="12.75">
      <c r="A1762" s="175">
        <f>Clubrecords!Y5</f>
        <v>0</v>
      </c>
      <c r="B1762" s="176">
        <f t="shared" si="54"/>
      </c>
      <c r="C1762" s="176">
        <v>1759</v>
      </c>
      <c r="D1762" s="176"/>
      <c r="E1762" s="176">
        <f t="shared" si="55"/>
      </c>
    </row>
    <row r="1763" spans="1:5" ht="12.75">
      <c r="A1763" s="175">
        <f>Clubrecords!Y8</f>
        <v>0</v>
      </c>
      <c r="B1763" s="176">
        <f t="shared" si="54"/>
      </c>
      <c r="C1763" s="176">
        <v>1760</v>
      </c>
      <c r="D1763" s="176"/>
      <c r="E1763" s="176">
        <f t="shared" si="55"/>
      </c>
    </row>
    <row r="1764" spans="1:5" ht="12.75">
      <c r="A1764" s="175">
        <f>Clubrecords!Y11</f>
        <v>0</v>
      </c>
      <c r="B1764" s="176">
        <f t="shared" si="54"/>
      </c>
      <c r="C1764" s="176">
        <v>1761</v>
      </c>
      <c r="D1764" s="176"/>
      <c r="E1764" s="176">
        <f t="shared" si="55"/>
      </c>
    </row>
    <row r="1765" spans="1:5" ht="12.75">
      <c r="A1765" s="175">
        <f>Clubrecords!Y14</f>
        <v>0</v>
      </c>
      <c r="B1765" s="176">
        <f t="shared" si="54"/>
      </c>
      <c r="C1765" s="176">
        <v>1762</v>
      </c>
      <c r="D1765" s="176"/>
      <c r="E1765" s="176">
        <f t="shared" si="55"/>
      </c>
    </row>
    <row r="1766" spans="1:5" ht="12.75">
      <c r="A1766" s="175" t="str">
        <f>Clubrecords!Z17</f>
        <v>H. KREIJKES</v>
      </c>
      <c r="B1766" s="176">
        <f t="shared" si="54"/>
        <v>19</v>
      </c>
      <c r="C1766" s="176">
        <v>1763</v>
      </c>
      <c r="D1766" s="176"/>
      <c r="E1766" s="176">
        <f t="shared" si="55"/>
      </c>
    </row>
    <row r="1767" spans="1:5" ht="12.75">
      <c r="A1767" s="175">
        <f>Clubrecords!Y20</f>
        <v>0</v>
      </c>
      <c r="B1767" s="176">
        <f t="shared" si="54"/>
      </c>
      <c r="C1767" s="176">
        <v>1764</v>
      </c>
      <c r="D1767" s="176"/>
      <c r="E1767" s="176">
        <f t="shared" si="55"/>
      </c>
    </row>
    <row r="1768" spans="1:5" ht="12.75">
      <c r="A1768" s="175">
        <f>Clubrecords!Y23</f>
        <v>0</v>
      </c>
      <c r="B1768" s="176">
        <f t="shared" si="54"/>
      </c>
      <c r="C1768" s="176">
        <v>1765</v>
      </c>
      <c r="D1768" s="176"/>
      <c r="E1768" s="176">
        <f t="shared" si="55"/>
      </c>
    </row>
    <row r="1769" spans="1:5" ht="12.75">
      <c r="A1769" s="175" t="str">
        <f>Clubrecords!Y26</f>
        <v>R. ROOSINK</v>
      </c>
      <c r="B1769" s="176">
        <f t="shared" si="54"/>
        <v>35</v>
      </c>
      <c r="C1769" s="176">
        <v>1766</v>
      </c>
      <c r="D1769" s="176"/>
      <c r="E1769" s="176">
        <f t="shared" si="55"/>
      </c>
    </row>
    <row r="1770" spans="1:5" ht="12.75">
      <c r="A1770" s="175">
        <f>Clubrecords!Y29</f>
        <v>0</v>
      </c>
      <c r="B1770" s="176">
        <f t="shared" si="54"/>
      </c>
      <c r="C1770" s="176">
        <v>1767</v>
      </c>
      <c r="D1770" s="176"/>
      <c r="E1770" s="176">
        <f t="shared" si="55"/>
      </c>
    </row>
    <row r="1771" spans="1:5" ht="12.75">
      <c r="A1771" s="175" t="str">
        <f>Clubrecords!Y32</f>
        <v>A. BOONTJES</v>
      </c>
      <c r="B1771" s="176">
        <f t="shared" si="54"/>
        <v>3</v>
      </c>
      <c r="C1771" s="176">
        <v>1768</v>
      </c>
      <c r="D1771" s="176"/>
      <c r="E1771" s="176">
        <f t="shared" si="55"/>
      </c>
    </row>
    <row r="1772" spans="1:5" ht="12.75">
      <c r="A1772" s="175">
        <f>Clubrecords!Y35</f>
        <v>0</v>
      </c>
      <c r="B1772" s="176">
        <f t="shared" si="54"/>
      </c>
      <c r="C1772" s="176">
        <v>1769</v>
      </c>
      <c r="D1772" s="176"/>
      <c r="E1772" s="176">
        <f t="shared" si="55"/>
      </c>
    </row>
    <row r="1773" spans="1:5" ht="12.75">
      <c r="A1773" s="175" t="str">
        <f>Clubrecords!Y38</f>
        <v>R. ROOSINK</v>
      </c>
      <c r="B1773" s="176">
        <f t="shared" si="54"/>
        <v>35</v>
      </c>
      <c r="C1773" s="176">
        <v>1770</v>
      </c>
      <c r="D1773" s="176"/>
      <c r="E1773" s="176">
        <f t="shared" si="55"/>
      </c>
    </row>
    <row r="1774" spans="1:5" ht="12.75">
      <c r="A1774" s="175" t="str">
        <f>Clubrecords!Y41</f>
        <v>R. ROOSINK</v>
      </c>
      <c r="B1774" s="176">
        <f t="shared" si="54"/>
        <v>35</v>
      </c>
      <c r="C1774" s="176">
        <v>1771</v>
      </c>
      <c r="D1774" s="176"/>
      <c r="E1774" s="176">
        <f t="shared" si="55"/>
      </c>
    </row>
    <row r="1775" spans="1:5" ht="12.75">
      <c r="A1775" s="175">
        <f>Clubrecords!Y44</f>
        <v>0</v>
      </c>
      <c r="B1775" s="176">
        <f t="shared" si="54"/>
      </c>
      <c r="C1775" s="176">
        <v>1772</v>
      </c>
      <c r="D1775" s="176"/>
      <c r="E1775" s="176">
        <f t="shared" si="55"/>
      </c>
    </row>
    <row r="1776" spans="1:5" ht="12.75">
      <c r="A1776" s="175" t="str">
        <f>Clubrecords!Y47</f>
        <v>R. ROOSINK</v>
      </c>
      <c r="B1776" s="176">
        <f t="shared" si="54"/>
        <v>35</v>
      </c>
      <c r="C1776" s="176">
        <v>1773</v>
      </c>
      <c r="D1776" s="176"/>
      <c r="E1776" s="176">
        <f t="shared" si="55"/>
      </c>
    </row>
    <row r="1777" spans="1:5" ht="12.75">
      <c r="A1777" s="175" t="str">
        <f>Clubrecords!Y50</f>
        <v>R. ROOSINK</v>
      </c>
      <c r="B1777" s="176">
        <f t="shared" si="54"/>
        <v>35</v>
      </c>
      <c r="C1777" s="176">
        <v>1774</v>
      </c>
      <c r="D1777" s="176"/>
      <c r="E1777" s="176">
        <f t="shared" si="55"/>
      </c>
    </row>
    <row r="1778" spans="1:5" ht="12.75">
      <c r="A1778" s="175" t="str">
        <f>Clubrecords!Y53</f>
        <v>R. ROOSINK</v>
      </c>
      <c r="B1778" s="176">
        <f t="shared" si="54"/>
        <v>35</v>
      </c>
      <c r="C1778" s="176">
        <v>1775</v>
      </c>
      <c r="D1778" s="176"/>
      <c r="E1778" s="176">
        <f t="shared" si="55"/>
      </c>
    </row>
    <row r="1779" spans="1:5" ht="12.75">
      <c r="A1779" s="175">
        <f>Clubrecords!Y56</f>
        <v>0</v>
      </c>
      <c r="B1779" s="176">
        <f t="shared" si="54"/>
      </c>
      <c r="C1779" s="176">
        <v>1776</v>
      </c>
      <c r="D1779" s="176"/>
      <c r="E1779" s="176">
        <f t="shared" si="55"/>
      </c>
    </row>
    <row r="1780" spans="1:5" ht="12.75">
      <c r="A1780" s="175">
        <f>Clubrecords!Y59</f>
        <v>0</v>
      </c>
      <c r="B1780" s="176">
        <f t="shared" si="54"/>
      </c>
      <c r="C1780" s="176">
        <v>1777</v>
      </c>
      <c r="D1780" s="176"/>
      <c r="E1780" s="176">
        <f t="shared" si="55"/>
      </c>
    </row>
    <row r="1781" spans="1:5" ht="12.75">
      <c r="A1781" s="175">
        <f>Clubrecords!Y62</f>
        <v>0</v>
      </c>
      <c r="B1781" s="176">
        <f t="shared" si="54"/>
      </c>
      <c r="C1781" s="176">
        <v>1778</v>
      </c>
      <c r="D1781" s="176"/>
      <c r="E1781" s="176">
        <f t="shared" si="55"/>
      </c>
    </row>
    <row r="1782" spans="1:5" ht="12.75">
      <c r="A1782" s="175">
        <f>Clubrecords!Y65</f>
        <v>0</v>
      </c>
      <c r="B1782" s="176">
        <f t="shared" si="54"/>
      </c>
      <c r="C1782" s="176">
        <v>1779</v>
      </c>
      <c r="D1782" s="176"/>
      <c r="E1782" s="176">
        <f t="shared" si="55"/>
      </c>
    </row>
    <row r="1783" spans="1:5" ht="12.75">
      <c r="A1783" s="175">
        <f>Clubrecords!Y68</f>
        <v>0</v>
      </c>
      <c r="B1783" s="176">
        <f t="shared" si="54"/>
      </c>
      <c r="C1783" s="176">
        <v>1780</v>
      </c>
      <c r="D1783" s="176"/>
      <c r="E1783" s="176">
        <f t="shared" si="55"/>
      </c>
    </row>
    <row r="1784" spans="1:5" ht="12.75">
      <c r="A1784" s="175">
        <f>Clubrecords!Y71</f>
        <v>0</v>
      </c>
      <c r="B1784" s="176">
        <f t="shared" si="54"/>
      </c>
      <c r="C1784" s="176">
        <v>1781</v>
      </c>
      <c r="D1784" s="176"/>
      <c r="E1784" s="176">
        <f t="shared" si="55"/>
      </c>
    </row>
    <row r="1785" spans="1:5" ht="12.75">
      <c r="A1785" s="175">
        <f>Clubrecords!Y74</f>
        <v>0</v>
      </c>
      <c r="B1785" s="176">
        <f t="shared" si="54"/>
      </c>
      <c r="C1785" s="176">
        <v>1782</v>
      </c>
      <c r="D1785" s="176"/>
      <c r="E1785" s="176">
        <f t="shared" si="55"/>
      </c>
    </row>
    <row r="1786" spans="1:5" ht="12.75">
      <c r="A1786" s="175">
        <f>Clubrecords!Y77</f>
        <v>0</v>
      </c>
      <c r="B1786" s="176">
        <f t="shared" si="54"/>
      </c>
      <c r="C1786" s="176">
        <v>1783</v>
      </c>
      <c r="D1786" s="176"/>
      <c r="E1786" s="176">
        <f t="shared" si="55"/>
      </c>
    </row>
    <row r="1787" spans="1:5" ht="12.75">
      <c r="A1787" s="175">
        <f>Clubrecords!Y78</f>
        <v>0</v>
      </c>
      <c r="B1787" s="176">
        <f t="shared" si="54"/>
      </c>
      <c r="C1787" s="176">
        <v>1784</v>
      </c>
      <c r="D1787" s="176"/>
      <c r="E1787" s="176">
        <f t="shared" si="55"/>
      </c>
    </row>
    <row r="1788" spans="1:5" ht="12.75">
      <c r="A1788" s="175">
        <f>Clubrecords!Y79</f>
        <v>0</v>
      </c>
      <c r="B1788" s="176">
        <f t="shared" si="54"/>
      </c>
      <c r="C1788" s="176">
        <v>1785</v>
      </c>
      <c r="D1788" s="176"/>
      <c r="E1788" s="176">
        <f t="shared" si="55"/>
      </c>
    </row>
    <row r="1789" spans="1:5" ht="12.75">
      <c r="A1789" s="175">
        <f>Clubrecords!Y80</f>
        <v>0</v>
      </c>
      <c r="B1789" s="176">
        <f t="shared" si="54"/>
      </c>
      <c r="C1789" s="176">
        <v>1786</v>
      </c>
      <c r="D1789" s="176"/>
      <c r="E1789" s="176">
        <f t="shared" si="55"/>
      </c>
    </row>
    <row r="1790" spans="1:5" ht="12.75">
      <c r="A1790" s="175">
        <f>Clubrecords!Y83</f>
        <v>0</v>
      </c>
      <c r="B1790" s="176">
        <f t="shared" si="54"/>
      </c>
      <c r="C1790" s="176">
        <v>1787</v>
      </c>
      <c r="D1790" s="176"/>
      <c r="E1790" s="176">
        <f t="shared" si="55"/>
      </c>
    </row>
    <row r="1791" spans="1:5" ht="12.75">
      <c r="A1791" s="175">
        <f>Clubrecords!Y84</f>
        <v>0</v>
      </c>
      <c r="B1791" s="176">
        <f t="shared" si="54"/>
      </c>
      <c r="C1791" s="176">
        <v>1788</v>
      </c>
      <c r="D1791" s="176"/>
      <c r="E1791" s="176">
        <f t="shared" si="55"/>
      </c>
    </row>
    <row r="1792" spans="1:5" ht="12.75">
      <c r="A1792" s="175">
        <f>Clubrecords!Y85</f>
        <v>0</v>
      </c>
      <c r="B1792" s="176">
        <f t="shared" si="54"/>
      </c>
      <c r="C1792" s="176">
        <v>1789</v>
      </c>
      <c r="D1792" s="176"/>
      <c r="E1792" s="176">
        <f t="shared" si="55"/>
      </c>
    </row>
    <row r="1793" spans="1:5" ht="12.75">
      <c r="A1793" s="175">
        <f>Clubrecords!Y86</f>
        <v>0</v>
      </c>
      <c r="B1793" s="176">
        <f t="shared" si="54"/>
      </c>
      <c r="C1793" s="176">
        <v>1790</v>
      </c>
      <c r="D1793" s="176"/>
      <c r="E1793" s="176">
        <f t="shared" si="55"/>
      </c>
    </row>
    <row r="1794" spans="1:5" ht="12.75">
      <c r="A1794" s="175">
        <f>Clubrecords!Y89</f>
        <v>0</v>
      </c>
      <c r="B1794" s="176">
        <f aca="true" t="shared" si="56" ref="B1794:B1857">IF(A1794=0,"",_xlfn.COUNTIFS(A$1:A$65536,A1794))</f>
      </c>
      <c r="C1794" s="176">
        <v>1791</v>
      </c>
      <c r="D1794" s="176"/>
      <c r="E1794" s="176">
        <f t="shared" si="55"/>
      </c>
    </row>
    <row r="1795" spans="1:5" ht="12.75">
      <c r="A1795" s="175">
        <f>Clubrecords!Y90</f>
        <v>0</v>
      </c>
      <c r="B1795" s="176">
        <f t="shared" si="56"/>
      </c>
      <c r="C1795" s="176">
        <v>1792</v>
      </c>
      <c r="D1795" s="176"/>
      <c r="E1795" s="176">
        <f t="shared" si="55"/>
      </c>
    </row>
    <row r="1796" spans="1:5" ht="12.75">
      <c r="A1796" s="175">
        <f>Clubrecords!Y91</f>
        <v>0</v>
      </c>
      <c r="B1796" s="176">
        <f t="shared" si="56"/>
      </c>
      <c r="C1796" s="176">
        <v>1793</v>
      </c>
      <c r="D1796" s="176"/>
      <c r="E1796" s="176">
        <f aca="true" t="shared" si="57" ref="E1796:E1859">IF(OR(F1796="",F1796="Eindtotaal"),"",C1796)</f>
      </c>
    </row>
    <row r="1797" spans="1:5" ht="12.75">
      <c r="A1797" s="175">
        <f>Clubrecords!Y92</f>
        <v>0</v>
      </c>
      <c r="B1797" s="176">
        <f t="shared" si="56"/>
      </c>
      <c r="C1797" s="176">
        <v>1794</v>
      </c>
      <c r="D1797" s="176"/>
      <c r="E1797" s="176">
        <f t="shared" si="57"/>
      </c>
    </row>
    <row r="1798" spans="1:5" ht="12.75">
      <c r="A1798" s="175">
        <f>Clubrecords!Y95</f>
        <v>0</v>
      </c>
      <c r="B1798" s="176">
        <f t="shared" si="56"/>
      </c>
      <c r="C1798" s="176">
        <v>1795</v>
      </c>
      <c r="D1798" s="176"/>
      <c r="E1798" s="176">
        <f t="shared" si="57"/>
      </c>
    </row>
    <row r="1799" spans="1:5" ht="12.75">
      <c r="A1799" s="175">
        <f>Clubrecords!Y96</f>
        <v>0</v>
      </c>
      <c r="B1799" s="176">
        <f t="shared" si="56"/>
      </c>
      <c r="C1799" s="176">
        <v>1796</v>
      </c>
      <c r="D1799" s="176"/>
      <c r="E1799" s="176">
        <f t="shared" si="57"/>
      </c>
    </row>
    <row r="1800" spans="1:5" ht="12.75">
      <c r="A1800" s="175">
        <f>Clubrecords!Y97</f>
        <v>0</v>
      </c>
      <c r="B1800" s="176">
        <f t="shared" si="56"/>
      </c>
      <c r="C1800" s="176">
        <v>1797</v>
      </c>
      <c r="D1800" s="176"/>
      <c r="E1800" s="176">
        <f t="shared" si="57"/>
      </c>
    </row>
    <row r="1801" spans="1:5" ht="12.75">
      <c r="A1801" s="175">
        <f>Clubrecords!Y98</f>
        <v>0</v>
      </c>
      <c r="B1801" s="176">
        <f t="shared" si="56"/>
      </c>
      <c r="C1801" s="176">
        <v>1798</v>
      </c>
      <c r="D1801" s="176"/>
      <c r="E1801" s="176">
        <f t="shared" si="57"/>
      </c>
    </row>
    <row r="1802" spans="1:5" ht="12.75">
      <c r="A1802" s="175">
        <f>Clubrecords!Y101</f>
        <v>0</v>
      </c>
      <c r="B1802" s="176">
        <f t="shared" si="56"/>
      </c>
      <c r="C1802" s="176">
        <v>1799</v>
      </c>
      <c r="D1802" s="176"/>
      <c r="E1802" s="176">
        <f t="shared" si="57"/>
      </c>
    </row>
    <row r="1803" spans="1:5" ht="12.75">
      <c r="A1803" s="175">
        <f>Clubrecords!Y102</f>
        <v>0</v>
      </c>
      <c r="B1803" s="176">
        <f t="shared" si="56"/>
      </c>
      <c r="C1803" s="176">
        <v>1800</v>
      </c>
      <c r="D1803" s="176"/>
      <c r="E1803" s="176">
        <f t="shared" si="57"/>
      </c>
    </row>
    <row r="1804" spans="1:5" ht="12.75">
      <c r="A1804" s="175">
        <f>Clubrecords!Y103</f>
        <v>0</v>
      </c>
      <c r="B1804" s="176">
        <f t="shared" si="56"/>
      </c>
      <c r="C1804" s="176">
        <v>1801</v>
      </c>
      <c r="D1804" s="176"/>
      <c r="E1804" s="176">
        <f t="shared" si="57"/>
      </c>
    </row>
    <row r="1805" spans="1:5" ht="12.75">
      <c r="A1805" s="175">
        <f>Clubrecords!Y104</f>
        <v>0</v>
      </c>
      <c r="B1805" s="176">
        <f t="shared" si="56"/>
      </c>
      <c r="C1805" s="176">
        <v>1802</v>
      </c>
      <c r="D1805" s="176"/>
      <c r="E1805" s="176">
        <f t="shared" si="57"/>
      </c>
    </row>
    <row r="1806" spans="1:5" ht="12.75">
      <c r="A1806" s="175">
        <f>Clubrecords!Y107</f>
        <v>0</v>
      </c>
      <c r="B1806" s="176">
        <f t="shared" si="56"/>
      </c>
      <c r="C1806" s="176">
        <v>1803</v>
      </c>
      <c r="D1806" s="176"/>
      <c r="E1806" s="176">
        <f t="shared" si="57"/>
      </c>
    </row>
    <row r="1807" spans="1:5" ht="12.75">
      <c r="A1807" s="175">
        <f>Clubrecords!Y108</f>
        <v>0</v>
      </c>
      <c r="B1807" s="176">
        <f t="shared" si="56"/>
      </c>
      <c r="C1807" s="176">
        <v>1804</v>
      </c>
      <c r="D1807" s="176"/>
      <c r="E1807" s="176">
        <f t="shared" si="57"/>
      </c>
    </row>
    <row r="1808" spans="1:5" ht="12.75">
      <c r="A1808" s="175">
        <f>Clubrecords!Y109</f>
        <v>0</v>
      </c>
      <c r="B1808" s="176">
        <f t="shared" si="56"/>
      </c>
      <c r="C1808" s="176">
        <v>1805</v>
      </c>
      <c r="D1808" s="176"/>
      <c r="E1808" s="176">
        <f t="shared" si="57"/>
      </c>
    </row>
    <row r="1809" spans="1:5" ht="12.75">
      <c r="A1809" s="175">
        <f>Clubrecords!Y110</f>
        <v>0</v>
      </c>
      <c r="B1809" s="176">
        <f t="shared" si="56"/>
      </c>
      <c r="C1809" s="176">
        <v>1806</v>
      </c>
      <c r="D1809" s="176"/>
      <c r="E1809" s="176">
        <f t="shared" si="57"/>
      </c>
    </row>
    <row r="1810" spans="1:5" ht="12.75">
      <c r="A1810" s="175" t="str">
        <f>Clubrecords!Y114</f>
        <v>R. ROOSINK</v>
      </c>
      <c r="B1810" s="176">
        <f t="shared" si="56"/>
        <v>35</v>
      </c>
      <c r="C1810" s="176">
        <v>1807</v>
      </c>
      <c r="D1810" s="176"/>
      <c r="E1810" s="176">
        <f t="shared" si="57"/>
      </c>
    </row>
    <row r="1811" spans="1:5" ht="12.75">
      <c r="A1811" s="175">
        <f>Clubrecords!Y117</f>
        <v>0</v>
      </c>
      <c r="B1811" s="176">
        <f t="shared" si="56"/>
      </c>
      <c r="C1811" s="176">
        <v>1808</v>
      </c>
      <c r="D1811" s="176"/>
      <c r="E1811" s="176">
        <f t="shared" si="57"/>
      </c>
    </row>
    <row r="1812" spans="1:5" ht="12.75">
      <c r="A1812" s="175">
        <f>Clubrecords!Y120</f>
        <v>0</v>
      </c>
      <c r="B1812" s="176">
        <f t="shared" si="56"/>
      </c>
      <c r="C1812" s="176">
        <v>1809</v>
      </c>
      <c r="D1812" s="176"/>
      <c r="E1812" s="176">
        <f t="shared" si="57"/>
      </c>
    </row>
    <row r="1813" spans="1:5" ht="12.75">
      <c r="A1813" s="175" t="str">
        <f>Clubrecords!Y123</f>
        <v>A. BOONTJES</v>
      </c>
      <c r="B1813" s="176">
        <f t="shared" si="56"/>
        <v>3</v>
      </c>
      <c r="C1813" s="176">
        <v>1810</v>
      </c>
      <c r="D1813" s="176"/>
      <c r="E1813" s="176">
        <f t="shared" si="57"/>
      </c>
    </row>
    <row r="1814" spans="1:5" ht="12.75">
      <c r="A1814" s="175">
        <f>Clubrecords!Y126</f>
        <v>0</v>
      </c>
      <c r="B1814" s="176">
        <f t="shared" si="56"/>
      </c>
      <c r="C1814" s="176">
        <v>1811</v>
      </c>
      <c r="D1814" s="176"/>
      <c r="E1814" s="176">
        <f t="shared" si="57"/>
      </c>
    </row>
    <row r="1815" spans="1:5" ht="12.75">
      <c r="A1815" s="175">
        <f>Clubrecords!Y129</f>
        <v>0</v>
      </c>
      <c r="B1815" s="176">
        <f t="shared" si="56"/>
      </c>
      <c r="C1815" s="176">
        <v>1812</v>
      </c>
      <c r="D1815" s="176"/>
      <c r="E1815" s="176">
        <f t="shared" si="57"/>
      </c>
    </row>
    <row r="1816" spans="1:5" ht="12.75">
      <c r="A1816" s="175" t="str">
        <f>Clubrecords!Y132</f>
        <v>R. ROOSINK</v>
      </c>
      <c r="B1816" s="176">
        <f t="shared" si="56"/>
        <v>35</v>
      </c>
      <c r="C1816" s="176">
        <v>1813</v>
      </c>
      <c r="D1816" s="176"/>
      <c r="E1816" s="176">
        <f t="shared" si="57"/>
      </c>
    </row>
    <row r="1817" spans="1:5" ht="12.75">
      <c r="A1817" s="175">
        <f>Clubrecords!Y135</f>
        <v>0</v>
      </c>
      <c r="B1817" s="176">
        <f t="shared" si="56"/>
      </c>
      <c r="C1817" s="176">
        <v>1814</v>
      </c>
      <c r="D1817" s="176"/>
      <c r="E1817" s="176">
        <f t="shared" si="57"/>
      </c>
    </row>
    <row r="1818" spans="1:5" ht="12.75">
      <c r="A1818" s="175">
        <f>Clubrecords!Y153</f>
        <v>0</v>
      </c>
      <c r="B1818" s="176">
        <f t="shared" si="56"/>
      </c>
      <c r="C1818" s="176">
        <v>1815</v>
      </c>
      <c r="D1818" s="176"/>
      <c r="E1818" s="176">
        <f t="shared" si="57"/>
      </c>
    </row>
    <row r="1819" spans="1:5" ht="12.75">
      <c r="A1819" s="175">
        <f>Clubrecords!Y156</f>
        <v>0</v>
      </c>
      <c r="B1819" s="176">
        <f t="shared" si="56"/>
      </c>
      <c r="C1819" s="176">
        <v>1816</v>
      </c>
      <c r="D1819" s="176"/>
      <c r="E1819" s="176">
        <f t="shared" si="57"/>
      </c>
    </row>
    <row r="1820" spans="1:5" ht="12.75">
      <c r="A1820" s="175">
        <f>Clubrecords!Y159</f>
        <v>0</v>
      </c>
      <c r="B1820" s="176">
        <f t="shared" si="56"/>
      </c>
      <c r="C1820" s="176">
        <v>1817</v>
      </c>
      <c r="D1820" s="176"/>
      <c r="E1820" s="176">
        <f t="shared" si="57"/>
      </c>
    </row>
    <row r="1821" spans="1:5" ht="12.75">
      <c r="A1821" s="175">
        <f>Clubrecords!Y162</f>
        <v>0</v>
      </c>
      <c r="B1821" s="176">
        <f t="shared" si="56"/>
      </c>
      <c r="C1821" s="176">
        <v>1818</v>
      </c>
      <c r="D1821" s="176"/>
      <c r="E1821" s="176">
        <f t="shared" si="57"/>
      </c>
    </row>
    <row r="1822" spans="1:5" ht="12.75">
      <c r="A1822" s="175">
        <f>Clubrecords!Y165</f>
        <v>0</v>
      </c>
      <c r="B1822" s="176">
        <f t="shared" si="56"/>
      </c>
      <c r="C1822" s="176">
        <v>1819</v>
      </c>
      <c r="D1822" s="176"/>
      <c r="E1822" s="176">
        <f t="shared" si="57"/>
      </c>
    </row>
    <row r="1823" spans="1:5" ht="12.75">
      <c r="A1823" s="175">
        <f>Clubrecords!Y171</f>
        <v>0</v>
      </c>
      <c r="B1823" s="176">
        <f t="shared" si="56"/>
      </c>
      <c r="C1823" s="176">
        <v>1820</v>
      </c>
      <c r="D1823" s="176"/>
      <c r="E1823" s="176">
        <f t="shared" si="57"/>
      </c>
    </row>
    <row r="1824" spans="1:5" ht="12.75">
      <c r="A1824" s="175">
        <f>Clubrecords!Y177</f>
        <v>0</v>
      </c>
      <c r="B1824" s="176">
        <f t="shared" si="56"/>
      </c>
      <c r="C1824" s="176">
        <v>1821</v>
      </c>
      <c r="D1824" s="176"/>
      <c r="E1824" s="176">
        <f t="shared" si="57"/>
      </c>
    </row>
    <row r="1825" spans="1:5" ht="12.75">
      <c r="A1825" s="175">
        <f>Clubrecords!Y180</f>
        <v>0</v>
      </c>
      <c r="B1825" s="176">
        <f t="shared" si="56"/>
      </c>
      <c r="C1825" s="176">
        <v>1822</v>
      </c>
      <c r="D1825" s="176"/>
      <c r="E1825" s="176">
        <f t="shared" si="57"/>
      </c>
    </row>
    <row r="1826" spans="1:5" ht="12.75">
      <c r="A1826" s="175">
        <f>Clubrecords!Y183</f>
        <v>0</v>
      </c>
      <c r="B1826" s="176">
        <f t="shared" si="56"/>
      </c>
      <c r="C1826" s="176">
        <v>1823</v>
      </c>
      <c r="D1826" s="176"/>
      <c r="E1826" s="176">
        <f t="shared" si="57"/>
      </c>
    </row>
    <row r="1827" spans="1:5" ht="12.75">
      <c r="A1827" s="175">
        <f>Clubrecords!Y186</f>
        <v>0</v>
      </c>
      <c r="B1827" s="176">
        <f t="shared" si="56"/>
      </c>
      <c r="C1827" s="176">
        <v>1824</v>
      </c>
      <c r="D1827" s="176"/>
      <c r="E1827" s="176">
        <f t="shared" si="57"/>
      </c>
    </row>
    <row r="1828" spans="1:5" ht="12.75">
      <c r="A1828" s="175">
        <f>Clubrecords!Y189</f>
        <v>0</v>
      </c>
      <c r="B1828" s="176">
        <f t="shared" si="56"/>
      </c>
      <c r="C1828" s="176">
        <v>1825</v>
      </c>
      <c r="D1828" s="176"/>
      <c r="E1828" s="176">
        <f t="shared" si="57"/>
      </c>
    </row>
    <row r="1829" spans="1:5" ht="12.75">
      <c r="A1829" s="175">
        <f>Clubrecords!Y192</f>
        <v>0</v>
      </c>
      <c r="B1829" s="176">
        <f t="shared" si="56"/>
      </c>
      <c r="C1829" s="176">
        <v>1826</v>
      </c>
      <c r="D1829" s="176"/>
      <c r="E1829" s="176">
        <f t="shared" si="57"/>
      </c>
    </row>
    <row r="1830" spans="1:5" ht="12.75">
      <c r="A1830" s="175">
        <f>Clubrecords!Y195</f>
        <v>0</v>
      </c>
      <c r="B1830" s="176">
        <f t="shared" si="56"/>
      </c>
      <c r="C1830" s="176">
        <v>1827</v>
      </c>
      <c r="D1830" s="176"/>
      <c r="E1830" s="176">
        <f t="shared" si="57"/>
      </c>
    </row>
    <row r="1831" spans="1:5" ht="12.75">
      <c r="A1831" s="175">
        <f>Clubrecords!Y198</f>
        <v>0</v>
      </c>
      <c r="B1831" s="176">
        <f t="shared" si="56"/>
      </c>
      <c r="C1831" s="176">
        <v>1828</v>
      </c>
      <c r="D1831" s="176"/>
      <c r="E1831" s="176">
        <f t="shared" si="57"/>
      </c>
    </row>
    <row r="1832" spans="1:5" ht="12.75">
      <c r="A1832" s="175">
        <f>Clubrecords!Y201</f>
        <v>0</v>
      </c>
      <c r="B1832" s="176">
        <f t="shared" si="56"/>
      </c>
      <c r="C1832" s="176">
        <v>1829</v>
      </c>
      <c r="D1832" s="176"/>
      <c r="E1832" s="176">
        <f t="shared" si="57"/>
      </c>
    </row>
    <row r="1833" spans="1:5" ht="12.75">
      <c r="A1833" s="175">
        <f>Clubrecords!Y204</f>
        <v>0</v>
      </c>
      <c r="B1833" s="176">
        <f t="shared" si="56"/>
      </c>
      <c r="C1833" s="176">
        <v>1830</v>
      </c>
      <c r="D1833" s="176"/>
      <c r="E1833" s="176">
        <f t="shared" si="57"/>
      </c>
    </row>
    <row r="1834" spans="1:5" ht="12.75">
      <c r="A1834" s="175">
        <f>Clubrecords!Y207</f>
        <v>0</v>
      </c>
      <c r="B1834" s="176">
        <f t="shared" si="56"/>
      </c>
      <c r="C1834" s="176">
        <v>1831</v>
      </c>
      <c r="D1834" s="176"/>
      <c r="E1834" s="176">
        <f t="shared" si="57"/>
      </c>
    </row>
    <row r="1835" spans="1:5" ht="12.75">
      <c r="A1835" s="175">
        <f>Clubrecords!Y210</f>
        <v>0</v>
      </c>
      <c r="B1835" s="176">
        <f t="shared" si="56"/>
      </c>
      <c r="C1835" s="176">
        <v>1832</v>
      </c>
      <c r="D1835" s="176"/>
      <c r="E1835" s="176">
        <f t="shared" si="57"/>
      </c>
    </row>
    <row r="1836" spans="1:5" ht="12.75">
      <c r="A1836" s="175">
        <f>Clubrecords!Y213</f>
        <v>0</v>
      </c>
      <c r="B1836" s="176">
        <f t="shared" si="56"/>
      </c>
      <c r="C1836" s="176">
        <v>1833</v>
      </c>
      <c r="D1836" s="176"/>
      <c r="E1836" s="176">
        <f t="shared" si="57"/>
      </c>
    </row>
    <row r="1837" spans="1:5" ht="12.75">
      <c r="A1837" s="175" t="str">
        <f>Clubrecords!Y216</f>
        <v>D. BAKKER</v>
      </c>
      <c r="B1837" s="176">
        <f t="shared" si="56"/>
        <v>1</v>
      </c>
      <c r="C1837" s="176">
        <v>1834</v>
      </c>
      <c r="D1837" s="176"/>
      <c r="E1837" s="176">
        <f t="shared" si="57"/>
      </c>
    </row>
    <row r="1838" spans="1:5" ht="12.75">
      <c r="A1838" s="175" t="str">
        <f>Clubrecords!Y219</f>
        <v>R. ROOSINK</v>
      </c>
      <c r="B1838" s="176">
        <f t="shared" si="56"/>
        <v>35</v>
      </c>
      <c r="C1838" s="176">
        <v>1835</v>
      </c>
      <c r="D1838" s="176"/>
      <c r="E1838" s="176">
        <f t="shared" si="57"/>
      </c>
    </row>
    <row r="1839" spans="1:5" ht="12.75">
      <c r="A1839" s="175" t="str">
        <f>Clubrecords!Y222</f>
        <v>R. ROOSINK</v>
      </c>
      <c r="B1839" s="176">
        <f t="shared" si="56"/>
        <v>35</v>
      </c>
      <c r="C1839" s="176">
        <v>1836</v>
      </c>
      <c r="D1839" s="176"/>
      <c r="E1839" s="176">
        <f t="shared" si="57"/>
      </c>
    </row>
    <row r="1840" spans="1:5" ht="12.75">
      <c r="A1840" s="175" t="str">
        <f>Clubrecords!Y225</f>
        <v>R. ROOSINK</v>
      </c>
      <c r="B1840" s="176">
        <f t="shared" si="56"/>
        <v>35</v>
      </c>
      <c r="C1840" s="176">
        <v>1837</v>
      </c>
      <c r="D1840" s="176"/>
      <c r="E1840" s="176">
        <f t="shared" si="57"/>
      </c>
    </row>
    <row r="1841" spans="1:5" ht="12.75">
      <c r="A1841" s="175">
        <f>Clubrecords!Y228</f>
        <v>0</v>
      </c>
      <c r="B1841" s="176">
        <f t="shared" si="56"/>
      </c>
      <c r="C1841" s="176">
        <v>1838</v>
      </c>
      <c r="D1841" s="176"/>
      <c r="E1841" s="176">
        <f t="shared" si="57"/>
      </c>
    </row>
    <row r="1842" spans="1:5" ht="12.75">
      <c r="A1842" s="175">
        <f>Clubrecords!Z5</f>
        <v>0</v>
      </c>
      <c r="B1842" s="176">
        <f t="shared" si="56"/>
      </c>
      <c r="C1842" s="176">
        <v>1839</v>
      </c>
      <c r="D1842" s="176"/>
      <c r="E1842" s="176">
        <f t="shared" si="57"/>
      </c>
    </row>
    <row r="1843" spans="1:5" ht="12.75">
      <c r="A1843" s="175">
        <f>Clubrecords!Z8</f>
        <v>0</v>
      </c>
      <c r="B1843" s="176">
        <f t="shared" si="56"/>
      </c>
      <c r="C1843" s="176">
        <v>1840</v>
      </c>
      <c r="D1843" s="176"/>
      <c r="E1843" s="176">
        <f t="shared" si="57"/>
      </c>
    </row>
    <row r="1844" spans="1:5" ht="12.75">
      <c r="A1844" s="175" t="str">
        <f>Clubrecords!Z11</f>
        <v>H. KREIJKES</v>
      </c>
      <c r="B1844" s="176">
        <f t="shared" si="56"/>
        <v>19</v>
      </c>
      <c r="C1844" s="176">
        <v>1841</v>
      </c>
      <c r="D1844" s="176"/>
      <c r="E1844" s="176">
        <f t="shared" si="57"/>
      </c>
    </row>
    <row r="1845" spans="1:5" ht="12.75">
      <c r="A1845" s="175" t="str">
        <f>Clubrecords!Z14</f>
        <v>H. KREIJKES</v>
      </c>
      <c r="B1845" s="176">
        <f t="shared" si="56"/>
        <v>19</v>
      </c>
      <c r="C1845" s="176">
        <v>1842</v>
      </c>
      <c r="D1845" s="176"/>
      <c r="E1845" s="176">
        <f t="shared" si="57"/>
      </c>
    </row>
    <row r="1846" spans="1:5" ht="12.75">
      <c r="A1846" s="175" t="e">
        <f>Clubrecords!#REF!</f>
        <v>#REF!</v>
      </c>
      <c r="B1846" s="176" t="e">
        <f t="shared" si="56"/>
        <v>#REF!</v>
      </c>
      <c r="C1846" s="176">
        <v>1843</v>
      </c>
      <c r="D1846" s="176"/>
      <c r="E1846" s="176">
        <f t="shared" si="57"/>
      </c>
    </row>
    <row r="1847" spans="1:5" ht="12.75">
      <c r="A1847" s="175" t="str">
        <f>Clubrecords!Z20</f>
        <v>H. KREIJKES</v>
      </c>
      <c r="B1847" s="176">
        <f t="shared" si="56"/>
        <v>19</v>
      </c>
      <c r="C1847" s="176">
        <v>1844</v>
      </c>
      <c r="D1847" s="176"/>
      <c r="E1847" s="176">
        <f t="shared" si="57"/>
      </c>
    </row>
    <row r="1848" spans="1:5" ht="12.75">
      <c r="A1848" s="175" t="str">
        <f>Clubrecords!Z23</f>
        <v>J. WIETSMA</v>
      </c>
      <c r="B1848" s="176">
        <f t="shared" si="56"/>
        <v>16</v>
      </c>
      <c r="C1848" s="176">
        <v>1845</v>
      </c>
      <c r="D1848" s="176"/>
      <c r="E1848" s="176">
        <f t="shared" si="57"/>
      </c>
    </row>
    <row r="1849" spans="1:5" ht="12.75">
      <c r="A1849" s="175" t="str">
        <f>Clubrecords!Z26</f>
        <v>J. ROOSINK</v>
      </c>
      <c r="B1849" s="176">
        <f t="shared" si="56"/>
        <v>8</v>
      </c>
      <c r="C1849" s="176">
        <v>1846</v>
      </c>
      <c r="D1849" s="176"/>
      <c r="E1849" s="176">
        <f t="shared" si="57"/>
      </c>
    </row>
    <row r="1850" spans="1:5" ht="12.75">
      <c r="A1850" s="175" t="str">
        <f>Clubrecords!Z29</f>
        <v>J. LOHUIS</v>
      </c>
      <c r="B1850" s="176">
        <f t="shared" si="56"/>
        <v>16</v>
      </c>
      <c r="C1850" s="176">
        <v>1847</v>
      </c>
      <c r="D1850" s="176"/>
      <c r="E1850" s="176">
        <f t="shared" si="57"/>
      </c>
    </row>
    <row r="1851" spans="1:5" ht="12.75">
      <c r="A1851" s="175" t="str">
        <f>Clubrecords!Z32</f>
        <v>D. SANDERMAN</v>
      </c>
      <c r="B1851" s="176">
        <f t="shared" si="56"/>
        <v>16</v>
      </c>
      <c r="C1851" s="176">
        <v>1848</v>
      </c>
      <c r="D1851" s="176"/>
      <c r="E1851" s="176">
        <f t="shared" si="57"/>
      </c>
    </row>
    <row r="1852" spans="1:5" ht="12.75">
      <c r="A1852" s="175" t="str">
        <f>Clubrecords!Z35</f>
        <v>J. ROOSINK</v>
      </c>
      <c r="B1852" s="176">
        <f t="shared" si="56"/>
        <v>8</v>
      </c>
      <c r="C1852" s="176">
        <v>1849</v>
      </c>
      <c r="D1852" s="176"/>
      <c r="E1852" s="176">
        <f t="shared" si="57"/>
      </c>
    </row>
    <row r="1853" spans="1:5" ht="12.75">
      <c r="A1853" s="175" t="str">
        <f>Clubrecords!Z38</f>
        <v>J. LOHUIS</v>
      </c>
      <c r="B1853" s="176">
        <f t="shared" si="56"/>
        <v>16</v>
      </c>
      <c r="C1853" s="176">
        <v>1850</v>
      </c>
      <c r="D1853" s="176"/>
      <c r="E1853" s="176">
        <f t="shared" si="57"/>
      </c>
    </row>
    <row r="1854" spans="1:5" ht="12.75">
      <c r="A1854" s="175" t="str">
        <f>Clubrecords!Z41</f>
        <v>D. SANDERMAN</v>
      </c>
      <c r="B1854" s="176">
        <f t="shared" si="56"/>
        <v>16</v>
      </c>
      <c r="C1854" s="176">
        <v>1851</v>
      </c>
      <c r="D1854" s="176"/>
      <c r="E1854" s="176">
        <f t="shared" si="57"/>
      </c>
    </row>
    <row r="1855" spans="1:5" ht="12.75">
      <c r="A1855" s="175" t="str">
        <f>Clubrecords!Z44</f>
        <v>H. JANSEN</v>
      </c>
      <c r="B1855" s="176">
        <f t="shared" si="56"/>
        <v>1</v>
      </c>
      <c r="C1855" s="176">
        <v>1852</v>
      </c>
      <c r="D1855" s="176"/>
      <c r="E1855" s="176">
        <f t="shared" si="57"/>
      </c>
    </row>
    <row r="1856" spans="1:5" ht="12.75">
      <c r="A1856" s="175" t="str">
        <f>Clubrecords!Z47</f>
        <v>J. LOHUIS</v>
      </c>
      <c r="B1856" s="176">
        <f t="shared" si="56"/>
        <v>16</v>
      </c>
      <c r="C1856" s="176">
        <v>1853</v>
      </c>
      <c r="D1856" s="176"/>
      <c r="E1856" s="176">
        <f t="shared" si="57"/>
      </c>
    </row>
    <row r="1857" spans="1:5" ht="12.75">
      <c r="A1857" s="175" t="str">
        <f>Clubrecords!Z50</f>
        <v>D. SANDERMAN</v>
      </c>
      <c r="B1857" s="176">
        <f t="shared" si="56"/>
        <v>16</v>
      </c>
      <c r="C1857" s="176">
        <v>1854</v>
      </c>
      <c r="D1857" s="176"/>
      <c r="E1857" s="176">
        <f t="shared" si="57"/>
      </c>
    </row>
    <row r="1858" spans="1:5" ht="12.75">
      <c r="A1858" s="175" t="str">
        <f>Clubrecords!Z53</f>
        <v>J. LOHUIS</v>
      </c>
      <c r="B1858" s="176">
        <f aca="true" t="shared" si="58" ref="B1858:B1921">IF(A1858=0,"",_xlfn.COUNTIFS(A$1:A$65536,A1858))</f>
        <v>16</v>
      </c>
      <c r="C1858" s="176">
        <v>1855</v>
      </c>
      <c r="D1858" s="176"/>
      <c r="E1858" s="176">
        <f t="shared" si="57"/>
      </c>
    </row>
    <row r="1859" spans="1:5" ht="12.75">
      <c r="A1859" s="175">
        <f>Clubrecords!Z56</f>
        <v>0</v>
      </c>
      <c r="B1859" s="176">
        <f t="shared" si="58"/>
      </c>
      <c r="C1859" s="176">
        <v>1856</v>
      </c>
      <c r="D1859" s="176"/>
      <c r="E1859" s="176">
        <f t="shared" si="57"/>
      </c>
    </row>
    <row r="1860" spans="1:5" ht="12.75">
      <c r="A1860" s="175">
        <f>Clubrecords!Z59</f>
        <v>0</v>
      </c>
      <c r="B1860" s="176">
        <f t="shared" si="58"/>
      </c>
      <c r="C1860" s="176">
        <v>1857</v>
      </c>
      <c r="D1860" s="176"/>
      <c r="E1860" s="176">
        <f aca="true" t="shared" si="59" ref="E1860:E1923">IF(OR(F1860="",F1860="Eindtotaal"),"",C1860)</f>
      </c>
    </row>
    <row r="1861" spans="1:5" ht="12.75">
      <c r="A1861" s="175">
        <f>Clubrecords!Z62</f>
        <v>0</v>
      </c>
      <c r="B1861" s="176">
        <f t="shared" si="58"/>
      </c>
      <c r="C1861" s="176">
        <v>1858</v>
      </c>
      <c r="D1861" s="176"/>
      <c r="E1861" s="176">
        <f t="shared" si="59"/>
      </c>
    </row>
    <row r="1862" spans="1:5" ht="12.75">
      <c r="A1862" s="175">
        <f>Clubrecords!Z65</f>
        <v>0</v>
      </c>
      <c r="B1862" s="176">
        <f t="shared" si="58"/>
      </c>
      <c r="C1862" s="176">
        <v>1859</v>
      </c>
      <c r="D1862" s="176"/>
      <c r="E1862" s="176">
        <f t="shared" si="59"/>
      </c>
    </row>
    <row r="1863" spans="1:5" ht="12.75">
      <c r="A1863" s="175">
        <f>Clubrecords!Z68</f>
        <v>0</v>
      </c>
      <c r="B1863" s="176">
        <f t="shared" si="58"/>
      </c>
      <c r="C1863" s="176">
        <v>1860</v>
      </c>
      <c r="D1863" s="176"/>
      <c r="E1863" s="176">
        <f t="shared" si="59"/>
      </c>
    </row>
    <row r="1864" spans="1:5" ht="12.75">
      <c r="A1864" s="175">
        <f>Clubrecords!Z71</f>
        <v>0</v>
      </c>
      <c r="B1864" s="176">
        <f t="shared" si="58"/>
      </c>
      <c r="C1864" s="176">
        <v>1861</v>
      </c>
      <c r="D1864" s="176"/>
      <c r="E1864" s="176">
        <f t="shared" si="59"/>
      </c>
    </row>
    <row r="1865" spans="1:5" ht="12.75">
      <c r="A1865" s="175">
        <f>Clubrecords!Z74</f>
        <v>0</v>
      </c>
      <c r="B1865" s="176">
        <f t="shared" si="58"/>
      </c>
      <c r="C1865" s="176">
        <v>1862</v>
      </c>
      <c r="D1865" s="176"/>
      <c r="E1865" s="176">
        <f t="shared" si="59"/>
      </c>
    </row>
    <row r="1866" spans="1:5" ht="12.75">
      <c r="A1866" s="175">
        <f>Clubrecords!Z77</f>
        <v>0</v>
      </c>
      <c r="B1866" s="176">
        <f t="shared" si="58"/>
      </c>
      <c r="C1866" s="176">
        <v>1863</v>
      </c>
      <c r="D1866" s="176"/>
      <c r="E1866" s="176">
        <f t="shared" si="59"/>
      </c>
    </row>
    <row r="1867" spans="1:5" ht="12.75">
      <c r="A1867" s="175">
        <f>Clubrecords!Z78</f>
        <v>0</v>
      </c>
      <c r="B1867" s="176">
        <f t="shared" si="58"/>
      </c>
      <c r="C1867" s="176">
        <v>1864</v>
      </c>
      <c r="D1867" s="176"/>
      <c r="E1867" s="176">
        <f t="shared" si="59"/>
      </c>
    </row>
    <row r="1868" spans="1:5" ht="12.75">
      <c r="A1868" s="175">
        <f>Clubrecords!Z79</f>
        <v>0</v>
      </c>
      <c r="B1868" s="176">
        <f t="shared" si="58"/>
      </c>
      <c r="C1868" s="176">
        <v>1865</v>
      </c>
      <c r="D1868" s="176"/>
      <c r="E1868" s="176">
        <f t="shared" si="59"/>
      </c>
    </row>
    <row r="1869" spans="1:5" ht="12.75">
      <c r="A1869" s="175">
        <f>Clubrecords!Z80</f>
        <v>0</v>
      </c>
      <c r="B1869" s="176">
        <f t="shared" si="58"/>
      </c>
      <c r="C1869" s="176">
        <v>1866</v>
      </c>
      <c r="D1869" s="176"/>
      <c r="E1869" s="176">
        <f t="shared" si="59"/>
      </c>
    </row>
    <row r="1870" spans="1:5" ht="12.75">
      <c r="A1870" s="175">
        <f>Clubrecords!Z83</f>
        <v>0</v>
      </c>
      <c r="B1870" s="176">
        <f t="shared" si="58"/>
      </c>
      <c r="C1870" s="176">
        <v>1867</v>
      </c>
      <c r="D1870" s="176"/>
      <c r="E1870" s="176">
        <f t="shared" si="59"/>
      </c>
    </row>
    <row r="1871" spans="1:5" ht="12.75">
      <c r="A1871" s="175">
        <f>Clubrecords!Z84</f>
        <v>0</v>
      </c>
      <c r="B1871" s="176">
        <f t="shared" si="58"/>
      </c>
      <c r="C1871" s="176">
        <v>1868</v>
      </c>
      <c r="D1871" s="176"/>
      <c r="E1871" s="176">
        <f t="shared" si="59"/>
      </c>
    </row>
    <row r="1872" spans="1:5" ht="12.75">
      <c r="A1872" s="175">
        <f>Clubrecords!Z85</f>
        <v>0</v>
      </c>
      <c r="B1872" s="176">
        <f t="shared" si="58"/>
      </c>
      <c r="C1872" s="176">
        <v>1869</v>
      </c>
      <c r="D1872" s="176"/>
      <c r="E1872" s="176">
        <f t="shared" si="59"/>
      </c>
    </row>
    <row r="1873" spans="1:5" ht="12.75">
      <c r="A1873" s="175">
        <f>Clubrecords!Z86</f>
        <v>0</v>
      </c>
      <c r="B1873" s="176">
        <f t="shared" si="58"/>
      </c>
      <c r="C1873" s="176">
        <v>1870</v>
      </c>
      <c r="D1873" s="176"/>
      <c r="E1873" s="176">
        <f t="shared" si="59"/>
      </c>
    </row>
    <row r="1874" spans="1:5" ht="12.75">
      <c r="A1874" s="175">
        <f>Clubrecords!Z89</f>
        <v>0</v>
      </c>
      <c r="B1874" s="176">
        <f t="shared" si="58"/>
      </c>
      <c r="C1874" s="176">
        <v>1871</v>
      </c>
      <c r="D1874" s="176"/>
      <c r="E1874" s="176">
        <f t="shared" si="59"/>
      </c>
    </row>
    <row r="1875" spans="1:5" ht="12.75">
      <c r="A1875" s="175">
        <f>Clubrecords!Z90</f>
        <v>0</v>
      </c>
      <c r="B1875" s="176">
        <f t="shared" si="58"/>
      </c>
      <c r="C1875" s="176">
        <v>1872</v>
      </c>
      <c r="D1875" s="176"/>
      <c r="E1875" s="176">
        <f t="shared" si="59"/>
      </c>
    </row>
    <row r="1876" spans="1:5" ht="12.75">
      <c r="A1876" s="175">
        <f>Clubrecords!Z91</f>
        <v>0</v>
      </c>
      <c r="B1876" s="176">
        <f t="shared" si="58"/>
      </c>
      <c r="C1876" s="176">
        <v>1873</v>
      </c>
      <c r="D1876" s="176"/>
      <c r="E1876" s="176">
        <f t="shared" si="59"/>
      </c>
    </row>
    <row r="1877" spans="1:5" ht="12.75">
      <c r="A1877" s="175">
        <f>Clubrecords!Z92</f>
        <v>0</v>
      </c>
      <c r="B1877" s="176">
        <f t="shared" si="58"/>
      </c>
      <c r="C1877" s="176">
        <v>1874</v>
      </c>
      <c r="D1877" s="176"/>
      <c r="E1877" s="176">
        <f t="shared" si="59"/>
      </c>
    </row>
    <row r="1878" spans="1:5" ht="12.75">
      <c r="A1878" s="175">
        <f>Clubrecords!Z95</f>
        <v>0</v>
      </c>
      <c r="B1878" s="176">
        <f t="shared" si="58"/>
      </c>
      <c r="C1878" s="176">
        <v>1875</v>
      </c>
      <c r="D1878" s="176"/>
      <c r="E1878" s="176">
        <f t="shared" si="59"/>
      </c>
    </row>
    <row r="1879" spans="1:5" ht="12.75">
      <c r="A1879" s="175">
        <f>Clubrecords!Z96</f>
        <v>0</v>
      </c>
      <c r="B1879" s="176">
        <f t="shared" si="58"/>
      </c>
      <c r="C1879" s="176">
        <v>1876</v>
      </c>
      <c r="D1879" s="176"/>
      <c r="E1879" s="176">
        <f t="shared" si="59"/>
      </c>
    </row>
    <row r="1880" spans="1:5" ht="12.75">
      <c r="A1880" s="175">
        <f>Clubrecords!Z97</f>
        <v>0</v>
      </c>
      <c r="B1880" s="176">
        <f t="shared" si="58"/>
      </c>
      <c r="C1880" s="176">
        <v>1877</v>
      </c>
      <c r="D1880" s="176"/>
      <c r="E1880" s="176">
        <f t="shared" si="59"/>
      </c>
    </row>
    <row r="1881" spans="1:5" ht="12.75">
      <c r="A1881" s="175">
        <f>Clubrecords!Z98</f>
        <v>0</v>
      </c>
      <c r="B1881" s="176">
        <f t="shared" si="58"/>
      </c>
      <c r="C1881" s="176">
        <v>1878</v>
      </c>
      <c r="D1881" s="176"/>
      <c r="E1881" s="176">
        <f t="shared" si="59"/>
      </c>
    </row>
    <row r="1882" spans="1:5" ht="12.75">
      <c r="A1882" s="175">
        <f>Clubrecords!Z101</f>
        <v>0</v>
      </c>
      <c r="B1882" s="176">
        <f t="shared" si="58"/>
      </c>
      <c r="C1882" s="176">
        <v>1879</v>
      </c>
      <c r="D1882" s="176"/>
      <c r="E1882" s="176">
        <f t="shared" si="59"/>
      </c>
    </row>
    <row r="1883" spans="1:5" ht="12.75">
      <c r="A1883" s="175">
        <f>Clubrecords!Z102</f>
        <v>0</v>
      </c>
      <c r="B1883" s="176">
        <f t="shared" si="58"/>
      </c>
      <c r="C1883" s="176">
        <v>1880</v>
      </c>
      <c r="D1883" s="176"/>
      <c r="E1883" s="176">
        <f t="shared" si="59"/>
      </c>
    </row>
    <row r="1884" spans="1:5" ht="12.75">
      <c r="A1884" s="175">
        <f>Clubrecords!Z103</f>
        <v>0</v>
      </c>
      <c r="B1884" s="176">
        <f t="shared" si="58"/>
      </c>
      <c r="C1884" s="176">
        <v>1881</v>
      </c>
      <c r="D1884" s="176"/>
      <c r="E1884" s="176">
        <f t="shared" si="59"/>
      </c>
    </row>
    <row r="1885" spans="1:5" ht="12.75">
      <c r="A1885" s="175">
        <f>Clubrecords!Z104</f>
        <v>0</v>
      </c>
      <c r="B1885" s="176">
        <f t="shared" si="58"/>
      </c>
      <c r="C1885" s="176">
        <v>1882</v>
      </c>
      <c r="D1885" s="176"/>
      <c r="E1885" s="176">
        <f t="shared" si="59"/>
      </c>
    </row>
    <row r="1886" spans="1:5" ht="12.75">
      <c r="A1886" s="175">
        <f>Clubrecords!Z107</f>
        <v>0</v>
      </c>
      <c r="B1886" s="176">
        <f t="shared" si="58"/>
      </c>
      <c r="C1886" s="176">
        <v>1883</v>
      </c>
      <c r="D1886" s="176"/>
      <c r="E1886" s="176">
        <f t="shared" si="59"/>
      </c>
    </row>
    <row r="1887" spans="1:5" ht="12.75">
      <c r="A1887" s="175">
        <f>Clubrecords!Z108</f>
        <v>0</v>
      </c>
      <c r="B1887" s="176">
        <f t="shared" si="58"/>
      </c>
      <c r="C1887" s="176">
        <v>1884</v>
      </c>
      <c r="D1887" s="176"/>
      <c r="E1887" s="176">
        <f t="shared" si="59"/>
      </c>
    </row>
    <row r="1888" spans="1:5" ht="12.75">
      <c r="A1888" s="175">
        <f>Clubrecords!Z109</f>
        <v>0</v>
      </c>
      <c r="B1888" s="176">
        <f t="shared" si="58"/>
      </c>
      <c r="C1888" s="176">
        <v>1885</v>
      </c>
      <c r="D1888" s="176"/>
      <c r="E1888" s="176">
        <f t="shared" si="59"/>
      </c>
    </row>
    <row r="1889" spans="1:5" ht="12.75">
      <c r="A1889" s="175">
        <f>Clubrecords!Z110</f>
        <v>0</v>
      </c>
      <c r="B1889" s="176">
        <f t="shared" si="58"/>
      </c>
      <c r="C1889" s="176">
        <v>1886</v>
      </c>
      <c r="D1889" s="176"/>
      <c r="E1889" s="176">
        <f t="shared" si="59"/>
      </c>
    </row>
    <row r="1890" spans="1:5" ht="12.75">
      <c r="A1890" s="175" t="str">
        <f>Clubrecords!Z114</f>
        <v>J. POORTMAN</v>
      </c>
      <c r="B1890" s="176">
        <f t="shared" si="58"/>
        <v>5</v>
      </c>
      <c r="C1890" s="176">
        <v>1887</v>
      </c>
      <c r="D1890" s="176"/>
      <c r="E1890" s="176">
        <f t="shared" si="59"/>
      </c>
    </row>
    <row r="1891" spans="1:5" ht="12.75">
      <c r="A1891" s="175">
        <f>Clubrecords!Z117</f>
        <v>0</v>
      </c>
      <c r="B1891" s="176">
        <f t="shared" si="58"/>
      </c>
      <c r="C1891" s="176">
        <v>1888</v>
      </c>
      <c r="D1891" s="176"/>
      <c r="E1891" s="176">
        <f t="shared" si="59"/>
      </c>
    </row>
    <row r="1892" spans="1:5" ht="12.75">
      <c r="A1892" s="175" t="str">
        <f>Clubrecords!Z120</f>
        <v>J. LOHUIS</v>
      </c>
      <c r="B1892" s="176">
        <f t="shared" si="58"/>
        <v>16</v>
      </c>
      <c r="C1892" s="176">
        <v>1889</v>
      </c>
      <c r="D1892" s="176"/>
      <c r="E1892" s="176">
        <f t="shared" si="59"/>
      </c>
    </row>
    <row r="1893" spans="1:5" ht="12.75">
      <c r="A1893" s="175" t="str">
        <f>Clubrecords!Z123</f>
        <v>J. LOHUIS</v>
      </c>
      <c r="B1893" s="176">
        <f t="shared" si="58"/>
        <v>16</v>
      </c>
      <c r="C1893" s="176">
        <v>1890</v>
      </c>
      <c r="D1893" s="176"/>
      <c r="E1893" s="176">
        <f t="shared" si="59"/>
      </c>
    </row>
    <row r="1894" spans="1:5" ht="12.75">
      <c r="A1894" s="175" t="str">
        <f>Clubrecords!Z126</f>
        <v>J. BRINKS</v>
      </c>
      <c r="B1894" s="176">
        <f t="shared" si="58"/>
        <v>4</v>
      </c>
      <c r="C1894" s="176">
        <v>1891</v>
      </c>
      <c r="D1894" s="176"/>
      <c r="E1894" s="176">
        <f t="shared" si="59"/>
      </c>
    </row>
    <row r="1895" spans="1:5" ht="12.75">
      <c r="A1895" s="175" t="str">
        <f>Clubrecords!Z129</f>
        <v>T. KREIJKES</v>
      </c>
      <c r="B1895" s="176">
        <f t="shared" si="58"/>
        <v>1</v>
      </c>
      <c r="C1895" s="176">
        <v>1892</v>
      </c>
      <c r="D1895" s="176"/>
      <c r="E1895" s="176">
        <f t="shared" si="59"/>
      </c>
    </row>
    <row r="1896" spans="1:5" ht="12.75">
      <c r="A1896" s="175" t="str">
        <f>Clubrecords!Z132</f>
        <v>H. KREIJKES</v>
      </c>
      <c r="B1896" s="176">
        <f t="shared" si="58"/>
        <v>19</v>
      </c>
      <c r="C1896" s="176">
        <v>1893</v>
      </c>
      <c r="D1896" s="176"/>
      <c r="E1896" s="176">
        <f t="shared" si="59"/>
      </c>
    </row>
    <row r="1897" spans="1:5" ht="12.75">
      <c r="A1897" s="175">
        <f>Clubrecords!Z135</f>
        <v>0</v>
      </c>
      <c r="B1897" s="176">
        <f t="shared" si="58"/>
      </c>
      <c r="C1897" s="176">
        <v>1894</v>
      </c>
      <c r="D1897" s="176"/>
      <c r="E1897" s="176">
        <f t="shared" si="59"/>
      </c>
    </row>
    <row r="1898" spans="1:5" ht="12.75">
      <c r="A1898" s="175">
        <f>Clubrecords!Z153</f>
        <v>0</v>
      </c>
      <c r="B1898" s="176">
        <f t="shared" si="58"/>
      </c>
      <c r="C1898" s="176">
        <v>1895</v>
      </c>
      <c r="D1898" s="176"/>
      <c r="E1898" s="176">
        <f t="shared" si="59"/>
      </c>
    </row>
    <row r="1899" spans="1:5" ht="12.75">
      <c r="A1899" s="175">
        <f>Clubrecords!Z156</f>
        <v>0</v>
      </c>
      <c r="B1899" s="176">
        <f t="shared" si="58"/>
      </c>
      <c r="C1899" s="176">
        <v>1896</v>
      </c>
      <c r="D1899" s="176"/>
      <c r="E1899" s="176">
        <f t="shared" si="59"/>
      </c>
    </row>
    <row r="1900" spans="1:5" ht="12.75">
      <c r="A1900" s="175" t="str">
        <f>Clubrecords!Z159</f>
        <v>H. KREIJKES</v>
      </c>
      <c r="B1900" s="176">
        <f t="shared" si="58"/>
        <v>19</v>
      </c>
      <c r="C1900" s="176">
        <v>1897</v>
      </c>
      <c r="D1900" s="176"/>
      <c r="E1900" s="176">
        <f t="shared" si="59"/>
      </c>
    </row>
    <row r="1901" spans="1:5" ht="12.75">
      <c r="A1901" s="175" t="str">
        <f>Clubrecords!Z162</f>
        <v>H. KREIJKES</v>
      </c>
      <c r="B1901" s="176">
        <f t="shared" si="58"/>
        <v>19</v>
      </c>
      <c r="C1901" s="176">
        <v>1898</v>
      </c>
      <c r="D1901" s="176"/>
      <c r="E1901" s="176">
        <f t="shared" si="59"/>
      </c>
    </row>
    <row r="1902" spans="1:5" ht="12.75">
      <c r="A1902" s="175" t="str">
        <f>Clubrecords!Z165</f>
        <v>H. KREIJKES</v>
      </c>
      <c r="B1902" s="176">
        <f t="shared" si="58"/>
        <v>19</v>
      </c>
      <c r="C1902" s="176">
        <v>1899</v>
      </c>
      <c r="D1902" s="176"/>
      <c r="E1902" s="176">
        <f t="shared" si="59"/>
      </c>
    </row>
    <row r="1903" spans="1:5" ht="12.75">
      <c r="A1903" s="175">
        <f>Clubrecords!Z171</f>
        <v>0</v>
      </c>
      <c r="B1903" s="176">
        <f t="shared" si="58"/>
      </c>
      <c r="C1903" s="176">
        <v>1900</v>
      </c>
      <c r="D1903" s="176"/>
      <c r="E1903" s="176">
        <f t="shared" si="59"/>
      </c>
    </row>
    <row r="1904" spans="1:5" ht="12.75">
      <c r="A1904" s="175" t="str">
        <f>Clubrecords!Z177</f>
        <v>H. KREIJKES</v>
      </c>
      <c r="B1904" s="176">
        <f t="shared" si="58"/>
        <v>19</v>
      </c>
      <c r="C1904" s="176">
        <v>1901</v>
      </c>
      <c r="D1904" s="176"/>
      <c r="E1904" s="176">
        <f t="shared" si="59"/>
      </c>
    </row>
    <row r="1905" spans="1:5" ht="12.75">
      <c r="A1905" s="175">
        <f>Clubrecords!Z180</f>
        <v>0</v>
      </c>
      <c r="B1905" s="176">
        <f t="shared" si="58"/>
      </c>
      <c r="C1905" s="176">
        <v>1902</v>
      </c>
      <c r="D1905" s="176"/>
      <c r="E1905" s="176">
        <f t="shared" si="59"/>
      </c>
    </row>
    <row r="1906" spans="1:5" ht="12.75">
      <c r="A1906" s="175">
        <f>Clubrecords!Z183</f>
        <v>0</v>
      </c>
      <c r="B1906" s="176">
        <f t="shared" si="58"/>
      </c>
      <c r="C1906" s="176">
        <v>1903</v>
      </c>
      <c r="D1906" s="176"/>
      <c r="E1906" s="176">
        <f t="shared" si="59"/>
      </c>
    </row>
    <row r="1907" spans="1:5" ht="12.75">
      <c r="A1907" s="175">
        <f>Clubrecords!Z186</f>
        <v>0</v>
      </c>
      <c r="B1907" s="176">
        <f t="shared" si="58"/>
      </c>
      <c r="C1907" s="176">
        <v>1904</v>
      </c>
      <c r="D1907" s="176"/>
      <c r="E1907" s="176">
        <f t="shared" si="59"/>
      </c>
    </row>
    <row r="1908" spans="1:5" ht="12.75">
      <c r="A1908" s="175">
        <f>Clubrecords!Z189</f>
        <v>0</v>
      </c>
      <c r="B1908" s="176">
        <f t="shared" si="58"/>
      </c>
      <c r="C1908" s="176">
        <v>1905</v>
      </c>
      <c r="D1908" s="176"/>
      <c r="E1908" s="176">
        <f t="shared" si="59"/>
      </c>
    </row>
    <row r="1909" spans="1:5" ht="12.75">
      <c r="A1909" s="175">
        <f>Clubrecords!Z192</f>
        <v>0</v>
      </c>
      <c r="B1909" s="176">
        <f t="shared" si="58"/>
      </c>
      <c r="C1909" s="176">
        <v>1906</v>
      </c>
      <c r="D1909" s="176"/>
      <c r="E1909" s="176">
        <f t="shared" si="59"/>
      </c>
    </row>
    <row r="1910" spans="1:5" ht="12.75">
      <c r="A1910" s="175">
        <f>Clubrecords!Z195</f>
        <v>0</v>
      </c>
      <c r="B1910" s="176">
        <f t="shared" si="58"/>
      </c>
      <c r="C1910" s="176">
        <v>1907</v>
      </c>
      <c r="D1910" s="176"/>
      <c r="E1910" s="176">
        <f t="shared" si="59"/>
      </c>
    </row>
    <row r="1911" spans="1:5" ht="12.75">
      <c r="A1911" s="175">
        <f>Clubrecords!Z198</f>
        <v>0</v>
      </c>
      <c r="B1911" s="176">
        <f t="shared" si="58"/>
      </c>
      <c r="C1911" s="176">
        <v>1908</v>
      </c>
      <c r="D1911" s="176"/>
      <c r="E1911" s="176">
        <f t="shared" si="59"/>
      </c>
    </row>
    <row r="1912" spans="1:5" ht="12.75">
      <c r="A1912" s="175">
        <f>Clubrecords!Z201</f>
        <v>0</v>
      </c>
      <c r="B1912" s="176">
        <f t="shared" si="58"/>
      </c>
      <c r="C1912" s="176">
        <v>1909</v>
      </c>
      <c r="D1912" s="176"/>
      <c r="E1912" s="176">
        <f t="shared" si="59"/>
      </c>
    </row>
    <row r="1913" spans="1:5" ht="12.75">
      <c r="A1913" s="175">
        <f>Clubrecords!Z204</f>
        <v>0</v>
      </c>
      <c r="B1913" s="176">
        <f t="shared" si="58"/>
      </c>
      <c r="C1913" s="176">
        <v>1910</v>
      </c>
      <c r="D1913" s="176"/>
      <c r="E1913" s="176">
        <f t="shared" si="59"/>
      </c>
    </row>
    <row r="1914" spans="1:5" ht="12.75">
      <c r="A1914" s="175" t="str">
        <f>Clubrecords!Z207</f>
        <v>H. KREIJKES</v>
      </c>
      <c r="B1914" s="176">
        <f t="shared" si="58"/>
        <v>19</v>
      </c>
      <c r="C1914" s="176">
        <v>1911</v>
      </c>
      <c r="D1914" s="176"/>
      <c r="E1914" s="176">
        <f t="shared" si="59"/>
      </c>
    </row>
    <row r="1915" spans="1:5" ht="12.75">
      <c r="A1915" s="175">
        <f>Clubrecords!Z210</f>
        <v>0</v>
      </c>
      <c r="B1915" s="176">
        <f t="shared" si="58"/>
      </c>
      <c r="C1915" s="176">
        <v>1912</v>
      </c>
      <c r="D1915" s="176"/>
      <c r="E1915" s="176">
        <f t="shared" si="59"/>
      </c>
    </row>
    <row r="1916" spans="1:5" ht="12.75">
      <c r="A1916" s="175" t="str">
        <f>Clubrecords!Z213</f>
        <v>H. KREIJKES</v>
      </c>
      <c r="B1916" s="176">
        <f t="shared" si="58"/>
        <v>19</v>
      </c>
      <c r="C1916" s="176">
        <v>1913</v>
      </c>
      <c r="D1916" s="176"/>
      <c r="E1916" s="176">
        <f t="shared" si="59"/>
      </c>
    </row>
    <row r="1917" spans="1:5" ht="12.75">
      <c r="A1917" s="175" t="str">
        <f>Clubrecords!Z216</f>
        <v>W. BELTMAN</v>
      </c>
      <c r="B1917" s="176">
        <f t="shared" si="58"/>
        <v>2</v>
      </c>
      <c r="C1917" s="176">
        <v>1914</v>
      </c>
      <c r="D1917" s="176"/>
      <c r="E1917" s="176">
        <f t="shared" si="59"/>
      </c>
    </row>
    <row r="1918" spans="1:5" ht="12.75">
      <c r="A1918" s="175" t="str">
        <f>Clubrecords!Z219</f>
        <v>J. ROOSINK</v>
      </c>
      <c r="B1918" s="176">
        <f t="shared" si="58"/>
        <v>8</v>
      </c>
      <c r="C1918" s="176">
        <v>1915</v>
      </c>
      <c r="D1918" s="176"/>
      <c r="E1918" s="176">
        <f t="shared" si="59"/>
      </c>
    </row>
    <row r="1919" spans="1:5" ht="12.75">
      <c r="A1919" s="175" t="str">
        <f>Clubrecords!Z222</f>
        <v>D. SANDERMAN</v>
      </c>
      <c r="B1919" s="176">
        <f t="shared" si="58"/>
        <v>16</v>
      </c>
      <c r="C1919" s="176">
        <v>1916</v>
      </c>
      <c r="D1919" s="176"/>
      <c r="E1919" s="176">
        <f t="shared" si="59"/>
      </c>
    </row>
    <row r="1920" spans="1:5" ht="12.75">
      <c r="A1920" s="175" t="str">
        <f>Clubrecords!Z225</f>
        <v>D. SANDERMAN</v>
      </c>
      <c r="B1920" s="176">
        <f t="shared" si="58"/>
        <v>16</v>
      </c>
      <c r="C1920" s="176">
        <v>1917</v>
      </c>
      <c r="D1920" s="176"/>
      <c r="E1920" s="176">
        <f t="shared" si="59"/>
      </c>
    </row>
    <row r="1921" spans="1:5" ht="12.75">
      <c r="A1921" s="175" t="str">
        <f>Clubrecords!Z228</f>
        <v>P. KAMANS</v>
      </c>
      <c r="B1921" s="176">
        <f t="shared" si="58"/>
        <v>1</v>
      </c>
      <c r="C1921" s="176">
        <v>1918</v>
      </c>
      <c r="D1921" s="176"/>
      <c r="E1921" s="176">
        <f t="shared" si="59"/>
      </c>
    </row>
    <row r="1922" spans="1:5" ht="12.75">
      <c r="A1922" s="175">
        <f>Clubrecords!AA5</f>
        <v>0</v>
      </c>
      <c r="B1922" s="176">
        <f aca="true" t="shared" si="60" ref="B1922:B1985">IF(A1922=0,"",_xlfn.COUNTIFS(A$1:A$65536,A1922))</f>
      </c>
      <c r="C1922" s="176">
        <v>1919</v>
      </c>
      <c r="D1922" s="176"/>
      <c r="E1922" s="176">
        <f t="shared" si="59"/>
      </c>
    </row>
    <row r="1923" spans="1:5" ht="12.75">
      <c r="A1923" s="175">
        <f>Clubrecords!AA8</f>
        <v>0</v>
      </c>
      <c r="B1923" s="176">
        <f t="shared" si="60"/>
      </c>
      <c r="C1923" s="176">
        <v>1920</v>
      </c>
      <c r="D1923" s="176"/>
      <c r="E1923" s="176">
        <f t="shared" si="59"/>
      </c>
    </row>
    <row r="1924" spans="1:5" ht="12.75">
      <c r="A1924" s="175">
        <f>Clubrecords!AA11</f>
        <v>0</v>
      </c>
      <c r="B1924" s="176">
        <f t="shared" si="60"/>
      </c>
      <c r="C1924" s="176">
        <v>1921</v>
      </c>
      <c r="D1924" s="176"/>
      <c r="E1924" s="176">
        <f aca="true" t="shared" si="61" ref="E1924:E1987">IF(OR(F1924="",F1924="Eindtotaal"),"",C1924)</f>
      </c>
    </row>
    <row r="1925" spans="1:5" ht="12.75">
      <c r="A1925" s="175">
        <f>Clubrecords!AA14</f>
        <v>0</v>
      </c>
      <c r="B1925" s="176">
        <f t="shared" si="60"/>
      </c>
      <c r="C1925" s="176">
        <v>1922</v>
      </c>
      <c r="D1925" s="176"/>
      <c r="E1925" s="176">
        <f t="shared" si="61"/>
      </c>
    </row>
    <row r="1926" spans="1:5" ht="12.75">
      <c r="A1926" s="175">
        <f>Clubrecords!AA17</f>
        <v>0</v>
      </c>
      <c r="B1926" s="176">
        <f t="shared" si="60"/>
      </c>
      <c r="C1926" s="176">
        <v>1923</v>
      </c>
      <c r="D1926" s="176"/>
      <c r="E1926" s="176">
        <f t="shared" si="61"/>
      </c>
    </row>
    <row r="1927" spans="1:5" ht="12.75">
      <c r="A1927" s="175">
        <f>Clubrecords!AA20</f>
        <v>0</v>
      </c>
      <c r="B1927" s="176">
        <f t="shared" si="60"/>
      </c>
      <c r="C1927" s="176">
        <v>1924</v>
      </c>
      <c r="D1927" s="176"/>
      <c r="E1927" s="176">
        <f t="shared" si="61"/>
      </c>
    </row>
    <row r="1928" spans="1:5" ht="12.75">
      <c r="A1928" s="175">
        <f>Clubrecords!AA23</f>
        <v>0</v>
      </c>
      <c r="B1928" s="176">
        <f t="shared" si="60"/>
      </c>
      <c r="C1928" s="176">
        <v>1925</v>
      </c>
      <c r="D1928" s="176"/>
      <c r="E1928" s="176">
        <f t="shared" si="61"/>
      </c>
    </row>
    <row r="1929" spans="1:5" ht="12.75">
      <c r="A1929" s="175" t="str">
        <f>Clubrecords!AA26</f>
        <v>R. ROOSINK</v>
      </c>
      <c r="B1929" s="176">
        <f t="shared" si="60"/>
        <v>35</v>
      </c>
      <c r="C1929" s="176">
        <v>1926</v>
      </c>
      <c r="D1929" s="176"/>
      <c r="E1929" s="176">
        <f t="shared" si="61"/>
      </c>
    </row>
    <row r="1930" spans="1:5" ht="12.75">
      <c r="A1930" s="175" t="str">
        <f>Clubrecords!AA29</f>
        <v>E. KREUGER-POST</v>
      </c>
      <c r="B1930" s="176">
        <f t="shared" si="60"/>
        <v>4</v>
      </c>
      <c r="C1930" s="176">
        <v>1927</v>
      </c>
      <c r="D1930" s="176"/>
      <c r="E1930" s="176">
        <f t="shared" si="61"/>
      </c>
    </row>
    <row r="1931" spans="1:5" ht="12.75">
      <c r="A1931" s="175" t="str">
        <f>Clubrecords!AA32</f>
        <v>R. ROOSINK</v>
      </c>
      <c r="B1931" s="176">
        <f t="shared" si="60"/>
        <v>35</v>
      </c>
      <c r="C1931" s="176">
        <v>1928</v>
      </c>
      <c r="D1931" s="176"/>
      <c r="E1931" s="176">
        <f t="shared" si="61"/>
      </c>
    </row>
    <row r="1932" spans="1:5" ht="12.75">
      <c r="A1932" s="175">
        <f>Clubrecords!AA35</f>
        <v>0</v>
      </c>
      <c r="B1932" s="176">
        <f t="shared" si="60"/>
      </c>
      <c r="C1932" s="176">
        <v>1929</v>
      </c>
      <c r="D1932" s="176"/>
      <c r="E1932" s="176">
        <f t="shared" si="61"/>
      </c>
    </row>
    <row r="1933" spans="1:5" ht="12.75">
      <c r="A1933" s="175">
        <f>Clubrecords!AA38</f>
        <v>0</v>
      </c>
      <c r="B1933" s="176">
        <f t="shared" si="60"/>
      </c>
      <c r="C1933" s="176">
        <v>1930</v>
      </c>
      <c r="D1933" s="176"/>
      <c r="E1933" s="176">
        <f t="shared" si="61"/>
      </c>
    </row>
    <row r="1934" spans="1:5" ht="12.75">
      <c r="A1934" s="175" t="str">
        <f>Clubrecords!AA41</f>
        <v>R. ROOSINK</v>
      </c>
      <c r="B1934" s="176">
        <f t="shared" si="60"/>
        <v>35</v>
      </c>
      <c r="C1934" s="176">
        <v>1931</v>
      </c>
      <c r="D1934" s="176"/>
      <c r="E1934" s="176">
        <f t="shared" si="61"/>
      </c>
    </row>
    <row r="1935" spans="1:5" ht="12.75">
      <c r="A1935" s="175">
        <f>Clubrecords!AA44</f>
        <v>0</v>
      </c>
      <c r="B1935" s="176">
        <f t="shared" si="60"/>
      </c>
      <c r="C1935" s="176">
        <v>1932</v>
      </c>
      <c r="D1935" s="176"/>
      <c r="E1935" s="176">
        <f t="shared" si="61"/>
      </c>
    </row>
    <row r="1936" spans="1:5" ht="12.75">
      <c r="A1936" s="175" t="str">
        <f>Clubrecords!AA47</f>
        <v>R. ROOSINK</v>
      </c>
      <c r="B1936" s="176">
        <f t="shared" si="60"/>
        <v>35</v>
      </c>
      <c r="C1936" s="176">
        <v>1933</v>
      </c>
      <c r="D1936" s="176"/>
      <c r="E1936" s="176">
        <f t="shared" si="61"/>
      </c>
    </row>
    <row r="1937" spans="1:5" ht="12.75">
      <c r="A1937" s="175" t="str">
        <f>Clubrecords!AA50</f>
        <v>R. ROOSINK</v>
      </c>
      <c r="B1937" s="176">
        <f t="shared" si="60"/>
        <v>35</v>
      </c>
      <c r="C1937" s="176">
        <v>1934</v>
      </c>
      <c r="D1937" s="176"/>
      <c r="E1937" s="176">
        <f t="shared" si="61"/>
      </c>
    </row>
    <row r="1938" spans="1:5" ht="12.75">
      <c r="A1938" s="175">
        <f>Clubrecords!AA53</f>
        <v>0</v>
      </c>
      <c r="B1938" s="176">
        <f t="shared" si="60"/>
      </c>
      <c r="C1938" s="176">
        <v>1935</v>
      </c>
      <c r="D1938" s="176"/>
      <c r="E1938" s="176">
        <f t="shared" si="61"/>
      </c>
    </row>
    <row r="1939" spans="1:5" ht="12.75">
      <c r="A1939" s="175">
        <f>Clubrecords!AA56</f>
        <v>0</v>
      </c>
      <c r="B1939" s="176">
        <f t="shared" si="60"/>
      </c>
      <c r="C1939" s="176">
        <v>1936</v>
      </c>
      <c r="D1939" s="176"/>
      <c r="E1939" s="176">
        <f t="shared" si="61"/>
      </c>
    </row>
    <row r="1940" spans="1:5" ht="12.75">
      <c r="A1940" s="175">
        <f>Clubrecords!AA59</f>
        <v>0</v>
      </c>
      <c r="B1940" s="176">
        <f t="shared" si="60"/>
      </c>
      <c r="C1940" s="176">
        <v>1937</v>
      </c>
      <c r="D1940" s="176"/>
      <c r="E1940" s="176">
        <f t="shared" si="61"/>
      </c>
    </row>
    <row r="1941" spans="1:5" ht="12.75">
      <c r="A1941" s="175">
        <f>Clubrecords!AA62</f>
        <v>0</v>
      </c>
      <c r="B1941" s="176">
        <f t="shared" si="60"/>
      </c>
      <c r="C1941" s="176">
        <v>1938</v>
      </c>
      <c r="D1941" s="176"/>
      <c r="E1941" s="176">
        <f t="shared" si="61"/>
      </c>
    </row>
    <row r="1942" spans="1:5" ht="12.75">
      <c r="A1942" s="175">
        <f>Clubrecords!AA65</f>
        <v>0</v>
      </c>
      <c r="B1942" s="176">
        <f t="shared" si="60"/>
      </c>
      <c r="C1942" s="176">
        <v>1939</v>
      </c>
      <c r="D1942" s="176"/>
      <c r="E1942" s="176">
        <f t="shared" si="61"/>
      </c>
    </row>
    <row r="1943" spans="1:5" ht="12.75">
      <c r="A1943" s="175">
        <f>Clubrecords!AA68</f>
        <v>0</v>
      </c>
      <c r="B1943" s="176">
        <f t="shared" si="60"/>
      </c>
      <c r="C1943" s="176">
        <v>1940</v>
      </c>
      <c r="D1943" s="176"/>
      <c r="E1943" s="176">
        <f t="shared" si="61"/>
      </c>
    </row>
    <row r="1944" spans="1:5" ht="12.75">
      <c r="A1944" s="175">
        <f>Clubrecords!AA71</f>
        <v>0</v>
      </c>
      <c r="B1944" s="176">
        <f t="shared" si="60"/>
      </c>
      <c r="C1944" s="176">
        <v>1941</v>
      </c>
      <c r="D1944" s="176"/>
      <c r="E1944" s="176">
        <f t="shared" si="61"/>
      </c>
    </row>
    <row r="1945" spans="1:5" ht="12.75">
      <c r="A1945" s="175">
        <f>Clubrecords!AA74</f>
        <v>0</v>
      </c>
      <c r="B1945" s="176">
        <f t="shared" si="60"/>
      </c>
      <c r="C1945" s="176">
        <v>1942</v>
      </c>
      <c r="D1945" s="176"/>
      <c r="E1945" s="176">
        <f t="shared" si="61"/>
      </c>
    </row>
    <row r="1946" spans="1:5" ht="12.75">
      <c r="A1946" s="175">
        <f>Clubrecords!AA77</f>
        <v>0</v>
      </c>
      <c r="B1946" s="176">
        <f t="shared" si="60"/>
      </c>
      <c r="C1946" s="176">
        <v>1943</v>
      </c>
      <c r="D1946" s="176"/>
      <c r="E1946" s="176">
        <f t="shared" si="61"/>
      </c>
    </row>
    <row r="1947" spans="1:5" ht="12.75">
      <c r="A1947" s="175">
        <f>Clubrecords!AA78</f>
        <v>0</v>
      </c>
      <c r="B1947" s="176">
        <f t="shared" si="60"/>
      </c>
      <c r="C1947" s="176">
        <v>1944</v>
      </c>
      <c r="D1947" s="176"/>
      <c r="E1947" s="176">
        <f t="shared" si="61"/>
      </c>
    </row>
    <row r="1948" spans="1:5" ht="12.75">
      <c r="A1948" s="175">
        <f>Clubrecords!AA79</f>
        <v>0</v>
      </c>
      <c r="B1948" s="176">
        <f t="shared" si="60"/>
      </c>
      <c r="C1948" s="176">
        <v>1945</v>
      </c>
      <c r="D1948" s="176"/>
      <c r="E1948" s="176">
        <f t="shared" si="61"/>
      </c>
    </row>
    <row r="1949" spans="1:5" ht="12.75">
      <c r="A1949" s="175">
        <f>Clubrecords!AA80</f>
        <v>0</v>
      </c>
      <c r="B1949" s="176">
        <f t="shared" si="60"/>
      </c>
      <c r="C1949" s="176">
        <v>1946</v>
      </c>
      <c r="D1949" s="176"/>
      <c r="E1949" s="176">
        <f t="shared" si="61"/>
      </c>
    </row>
    <row r="1950" spans="1:5" ht="12.75">
      <c r="A1950" s="175">
        <f>Clubrecords!AA83</f>
        <v>0</v>
      </c>
      <c r="B1950" s="176">
        <f t="shared" si="60"/>
      </c>
      <c r="C1950" s="176">
        <v>1947</v>
      </c>
      <c r="D1950" s="176"/>
      <c r="E1950" s="176">
        <f t="shared" si="61"/>
      </c>
    </row>
    <row r="1951" spans="1:5" ht="12.75">
      <c r="A1951" s="175">
        <f>Clubrecords!AA84</f>
        <v>0</v>
      </c>
      <c r="B1951" s="176">
        <f t="shared" si="60"/>
      </c>
      <c r="C1951" s="176">
        <v>1948</v>
      </c>
      <c r="D1951" s="176"/>
      <c r="E1951" s="176">
        <f t="shared" si="61"/>
      </c>
    </row>
    <row r="1952" spans="1:5" ht="12.75">
      <c r="A1952" s="175">
        <f>Clubrecords!AA85</f>
        <v>0</v>
      </c>
      <c r="B1952" s="176">
        <f t="shared" si="60"/>
      </c>
      <c r="C1952" s="176">
        <v>1949</v>
      </c>
      <c r="D1952" s="176"/>
      <c r="E1952" s="176">
        <f t="shared" si="61"/>
      </c>
    </row>
    <row r="1953" spans="1:5" ht="12.75">
      <c r="A1953" s="175">
        <f>Clubrecords!AA86</f>
        <v>0</v>
      </c>
      <c r="B1953" s="176">
        <f t="shared" si="60"/>
      </c>
      <c r="C1953" s="176">
        <v>1950</v>
      </c>
      <c r="D1953" s="176"/>
      <c r="E1953" s="176">
        <f t="shared" si="61"/>
      </c>
    </row>
    <row r="1954" spans="1:5" ht="12.75">
      <c r="A1954" s="175">
        <f>Clubrecords!AA89</f>
        <v>0</v>
      </c>
      <c r="B1954" s="176">
        <f t="shared" si="60"/>
      </c>
      <c r="C1954" s="176">
        <v>1951</v>
      </c>
      <c r="D1954" s="176"/>
      <c r="E1954" s="176">
        <f t="shared" si="61"/>
      </c>
    </row>
    <row r="1955" spans="1:5" ht="12.75">
      <c r="A1955" s="175">
        <f>Clubrecords!AA90</f>
        <v>0</v>
      </c>
      <c r="B1955" s="176">
        <f t="shared" si="60"/>
      </c>
      <c r="C1955" s="176">
        <v>1952</v>
      </c>
      <c r="D1955" s="176"/>
      <c r="E1955" s="176">
        <f t="shared" si="61"/>
      </c>
    </row>
    <row r="1956" spans="1:5" ht="12.75">
      <c r="A1956" s="175">
        <f>Clubrecords!AA91</f>
        <v>0</v>
      </c>
      <c r="B1956" s="176">
        <f t="shared" si="60"/>
      </c>
      <c r="C1956" s="176">
        <v>1953</v>
      </c>
      <c r="D1956" s="176"/>
      <c r="E1956" s="176">
        <f t="shared" si="61"/>
      </c>
    </row>
    <row r="1957" spans="1:5" ht="12.75">
      <c r="A1957" s="175">
        <f>Clubrecords!AA92</f>
        <v>0</v>
      </c>
      <c r="B1957" s="176">
        <f t="shared" si="60"/>
      </c>
      <c r="C1957" s="176">
        <v>1954</v>
      </c>
      <c r="D1957" s="176"/>
      <c r="E1957" s="176">
        <f t="shared" si="61"/>
      </c>
    </row>
    <row r="1958" spans="1:5" ht="12.75">
      <c r="A1958" s="175">
        <f>Clubrecords!AA95</f>
        <v>0</v>
      </c>
      <c r="B1958" s="176">
        <f t="shared" si="60"/>
      </c>
      <c r="C1958" s="176">
        <v>1955</v>
      </c>
      <c r="D1958" s="176"/>
      <c r="E1958" s="176">
        <f t="shared" si="61"/>
      </c>
    </row>
    <row r="1959" spans="1:5" ht="12.75">
      <c r="A1959" s="175">
        <f>Clubrecords!AA96</f>
        <v>0</v>
      </c>
      <c r="B1959" s="176">
        <f t="shared" si="60"/>
      </c>
      <c r="C1959" s="176">
        <v>1956</v>
      </c>
      <c r="D1959" s="176"/>
      <c r="E1959" s="176">
        <f t="shared" si="61"/>
      </c>
    </row>
    <row r="1960" spans="1:5" ht="12.75">
      <c r="A1960" s="175">
        <f>Clubrecords!AA97</f>
        <v>0</v>
      </c>
      <c r="B1960" s="176">
        <f t="shared" si="60"/>
      </c>
      <c r="C1960" s="176">
        <v>1957</v>
      </c>
      <c r="D1960" s="176"/>
      <c r="E1960" s="176">
        <f t="shared" si="61"/>
      </c>
    </row>
    <row r="1961" spans="1:5" ht="12.75">
      <c r="A1961" s="175">
        <f>Clubrecords!AA98</f>
        <v>0</v>
      </c>
      <c r="B1961" s="176">
        <f t="shared" si="60"/>
      </c>
      <c r="C1961" s="176">
        <v>1958</v>
      </c>
      <c r="D1961" s="176"/>
      <c r="E1961" s="176">
        <f t="shared" si="61"/>
      </c>
    </row>
    <row r="1962" spans="1:5" ht="12.75">
      <c r="A1962" s="175">
        <f>Clubrecords!AA101</f>
        <v>0</v>
      </c>
      <c r="B1962" s="176">
        <f t="shared" si="60"/>
      </c>
      <c r="C1962" s="176">
        <v>1959</v>
      </c>
      <c r="D1962" s="176"/>
      <c r="E1962" s="176">
        <f t="shared" si="61"/>
      </c>
    </row>
    <row r="1963" spans="1:5" ht="12.75">
      <c r="A1963" s="175">
        <f>Clubrecords!AA102</f>
        <v>0</v>
      </c>
      <c r="B1963" s="176">
        <f t="shared" si="60"/>
      </c>
      <c r="C1963" s="176">
        <v>1960</v>
      </c>
      <c r="D1963" s="176"/>
      <c r="E1963" s="176">
        <f t="shared" si="61"/>
      </c>
    </row>
    <row r="1964" spans="1:5" ht="12.75">
      <c r="A1964" s="175">
        <f>Clubrecords!AA103</f>
        <v>0</v>
      </c>
      <c r="B1964" s="176">
        <f t="shared" si="60"/>
      </c>
      <c r="C1964" s="176">
        <v>1961</v>
      </c>
      <c r="D1964" s="176"/>
      <c r="E1964" s="176">
        <f t="shared" si="61"/>
      </c>
    </row>
    <row r="1965" spans="1:5" ht="12.75">
      <c r="A1965" s="175">
        <f>Clubrecords!AA104</f>
        <v>0</v>
      </c>
      <c r="B1965" s="176">
        <f t="shared" si="60"/>
      </c>
      <c r="C1965" s="176">
        <v>1962</v>
      </c>
      <c r="D1965" s="176"/>
      <c r="E1965" s="176">
        <f t="shared" si="61"/>
      </c>
    </row>
    <row r="1966" spans="1:5" ht="12.75">
      <c r="A1966" s="175">
        <f>Clubrecords!AA107</f>
        <v>0</v>
      </c>
      <c r="B1966" s="176">
        <f t="shared" si="60"/>
      </c>
      <c r="C1966" s="176">
        <v>1963</v>
      </c>
      <c r="D1966" s="176"/>
      <c r="E1966" s="176">
        <f t="shared" si="61"/>
      </c>
    </row>
    <row r="1967" spans="1:5" ht="12.75">
      <c r="A1967" s="175">
        <f>Clubrecords!AA108</f>
        <v>0</v>
      </c>
      <c r="B1967" s="176">
        <f t="shared" si="60"/>
      </c>
      <c r="C1967" s="176">
        <v>1964</v>
      </c>
      <c r="D1967" s="176"/>
      <c r="E1967" s="176">
        <f t="shared" si="61"/>
      </c>
    </row>
    <row r="1968" spans="1:5" ht="12.75">
      <c r="A1968" s="175">
        <f>Clubrecords!AA109</f>
        <v>0</v>
      </c>
      <c r="B1968" s="176">
        <f t="shared" si="60"/>
      </c>
      <c r="C1968" s="176">
        <v>1965</v>
      </c>
      <c r="D1968" s="176"/>
      <c r="E1968" s="176">
        <f t="shared" si="61"/>
      </c>
    </row>
    <row r="1969" spans="1:5" ht="12.75">
      <c r="A1969" s="175">
        <f>Clubrecords!AA110</f>
        <v>0</v>
      </c>
      <c r="B1969" s="176">
        <f t="shared" si="60"/>
      </c>
      <c r="C1969" s="176">
        <v>1966</v>
      </c>
      <c r="D1969" s="176"/>
      <c r="E1969" s="176">
        <f t="shared" si="61"/>
      </c>
    </row>
    <row r="1970" spans="1:5" ht="12.75">
      <c r="A1970" s="175" t="str">
        <f>Clubrecords!AA114</f>
        <v>R. ROOSINK</v>
      </c>
      <c r="B1970" s="176">
        <f t="shared" si="60"/>
        <v>35</v>
      </c>
      <c r="C1970" s="176">
        <v>1967</v>
      </c>
      <c r="D1970" s="176"/>
      <c r="E1970" s="176">
        <f t="shared" si="61"/>
      </c>
    </row>
    <row r="1971" spans="1:5" ht="12.75">
      <c r="A1971" s="175">
        <f>Clubrecords!AA117</f>
        <v>0</v>
      </c>
      <c r="B1971" s="176">
        <f t="shared" si="60"/>
      </c>
      <c r="C1971" s="176">
        <v>1968</v>
      </c>
      <c r="D1971" s="176"/>
      <c r="E1971" s="176">
        <f t="shared" si="61"/>
      </c>
    </row>
    <row r="1972" spans="1:5" ht="12.75">
      <c r="A1972" s="175" t="str">
        <f>Clubrecords!AA120</f>
        <v>R. ROOSINK</v>
      </c>
      <c r="B1972" s="176">
        <f t="shared" si="60"/>
        <v>35</v>
      </c>
      <c r="C1972" s="176">
        <v>1969</v>
      </c>
      <c r="D1972" s="176"/>
      <c r="E1972" s="176">
        <f t="shared" si="61"/>
      </c>
    </row>
    <row r="1973" spans="1:5" ht="12.75">
      <c r="A1973" s="175">
        <f>Clubrecords!AA123</f>
        <v>0</v>
      </c>
      <c r="B1973" s="176">
        <f t="shared" si="60"/>
      </c>
      <c r="C1973" s="176">
        <v>1970</v>
      </c>
      <c r="D1973" s="176"/>
      <c r="E1973" s="176">
        <f t="shared" si="61"/>
      </c>
    </row>
    <row r="1974" spans="1:5" ht="12.75">
      <c r="A1974" s="175">
        <f>Clubrecords!AA126</f>
        <v>0</v>
      </c>
      <c r="B1974" s="176">
        <f t="shared" si="60"/>
      </c>
      <c r="C1974" s="176">
        <v>1971</v>
      </c>
      <c r="D1974" s="176"/>
      <c r="E1974" s="176">
        <f t="shared" si="61"/>
      </c>
    </row>
    <row r="1975" spans="1:5" ht="12.75">
      <c r="A1975" s="175" t="str">
        <f>Clubrecords!AA129</f>
        <v>E. KREUGER-POST</v>
      </c>
      <c r="B1975" s="176">
        <f t="shared" si="60"/>
        <v>4</v>
      </c>
      <c r="C1975" s="176">
        <v>1972</v>
      </c>
      <c r="D1975" s="176"/>
      <c r="E1975" s="176">
        <f t="shared" si="61"/>
      </c>
    </row>
    <row r="1976" spans="1:5" ht="12.75">
      <c r="A1976" s="175">
        <f>Clubrecords!AA132</f>
        <v>0</v>
      </c>
      <c r="B1976" s="176">
        <f t="shared" si="60"/>
      </c>
      <c r="C1976" s="176">
        <v>1973</v>
      </c>
      <c r="D1976" s="176"/>
      <c r="E1976" s="176">
        <f t="shared" si="61"/>
      </c>
    </row>
    <row r="1977" spans="1:5" ht="12.75">
      <c r="A1977" s="175">
        <f>Clubrecords!AA135</f>
        <v>0</v>
      </c>
      <c r="B1977" s="176">
        <f t="shared" si="60"/>
      </c>
      <c r="C1977" s="176">
        <v>1974</v>
      </c>
      <c r="D1977" s="176"/>
      <c r="E1977" s="176">
        <f t="shared" si="61"/>
      </c>
    </row>
    <row r="1978" spans="1:5" ht="12.75">
      <c r="A1978" s="175">
        <f>Clubrecords!AA153</f>
        <v>0</v>
      </c>
      <c r="B1978" s="176">
        <f t="shared" si="60"/>
      </c>
      <c r="C1978" s="176">
        <v>1975</v>
      </c>
      <c r="D1978" s="176"/>
      <c r="E1978" s="176">
        <f t="shared" si="61"/>
      </c>
    </row>
    <row r="1979" spans="1:5" ht="12.75">
      <c r="A1979" s="175">
        <f>Clubrecords!AA156</f>
        <v>0</v>
      </c>
      <c r="B1979" s="176">
        <f t="shared" si="60"/>
      </c>
      <c r="C1979" s="176">
        <v>1976</v>
      </c>
      <c r="D1979" s="176"/>
      <c r="E1979" s="176">
        <f t="shared" si="61"/>
      </c>
    </row>
    <row r="1980" spans="1:5" ht="12.75">
      <c r="A1980" s="175">
        <f>Clubrecords!AA159</f>
        <v>0</v>
      </c>
      <c r="B1980" s="176">
        <f t="shared" si="60"/>
      </c>
      <c r="C1980" s="176">
        <v>1977</v>
      </c>
      <c r="D1980" s="176"/>
      <c r="E1980" s="176">
        <f t="shared" si="61"/>
      </c>
    </row>
    <row r="1981" spans="1:5" ht="12.75">
      <c r="A1981" s="175">
        <f>Clubrecords!AA162</f>
        <v>0</v>
      </c>
      <c r="B1981" s="176">
        <f t="shared" si="60"/>
      </c>
      <c r="C1981" s="176">
        <v>1978</v>
      </c>
      <c r="D1981" s="176"/>
      <c r="E1981" s="176">
        <f t="shared" si="61"/>
      </c>
    </row>
    <row r="1982" spans="1:5" ht="12.75">
      <c r="A1982" s="175">
        <f>Clubrecords!AA165</f>
        <v>0</v>
      </c>
      <c r="B1982" s="176">
        <f t="shared" si="60"/>
      </c>
      <c r="C1982" s="176">
        <v>1979</v>
      </c>
      <c r="D1982" s="176"/>
      <c r="E1982" s="176">
        <f t="shared" si="61"/>
      </c>
    </row>
    <row r="1983" spans="1:5" ht="12.75">
      <c r="A1983" s="175">
        <f>Clubrecords!AA171</f>
        <v>0</v>
      </c>
      <c r="B1983" s="176">
        <f t="shared" si="60"/>
      </c>
      <c r="C1983" s="176">
        <v>1980</v>
      </c>
      <c r="D1983" s="176"/>
      <c r="E1983" s="176">
        <f t="shared" si="61"/>
      </c>
    </row>
    <row r="1984" spans="1:5" ht="12.75">
      <c r="A1984" s="175">
        <f>Clubrecords!AA177</f>
        <v>0</v>
      </c>
      <c r="B1984" s="176">
        <f t="shared" si="60"/>
      </c>
      <c r="C1984" s="176">
        <v>1981</v>
      </c>
      <c r="D1984" s="176"/>
      <c r="E1984" s="176">
        <f t="shared" si="61"/>
      </c>
    </row>
    <row r="1985" spans="1:5" ht="12.75">
      <c r="A1985" s="175">
        <f>Clubrecords!AA180</f>
        <v>0</v>
      </c>
      <c r="B1985" s="176">
        <f t="shared" si="60"/>
      </c>
      <c r="C1985" s="176">
        <v>1982</v>
      </c>
      <c r="D1985" s="176"/>
      <c r="E1985" s="176">
        <f t="shared" si="61"/>
      </c>
    </row>
    <row r="1986" spans="1:5" ht="12.75">
      <c r="A1986" s="175">
        <f>Clubrecords!AA183</f>
        <v>0</v>
      </c>
      <c r="B1986" s="176">
        <f aca="true" t="shared" si="62" ref="B1986:B2049">IF(A1986=0,"",_xlfn.COUNTIFS(A$1:A$65536,A1986))</f>
      </c>
      <c r="C1986" s="176">
        <v>1983</v>
      </c>
      <c r="D1986" s="176"/>
      <c r="E1986" s="176">
        <f t="shared" si="61"/>
      </c>
    </row>
    <row r="1987" spans="1:5" ht="12.75">
      <c r="A1987" s="175">
        <f>Clubrecords!AA186</f>
        <v>0</v>
      </c>
      <c r="B1987" s="176">
        <f t="shared" si="62"/>
      </c>
      <c r="C1987" s="176">
        <v>1984</v>
      </c>
      <c r="D1987" s="176"/>
      <c r="E1987" s="176">
        <f t="shared" si="61"/>
      </c>
    </row>
    <row r="1988" spans="1:5" ht="12.75">
      <c r="A1988" s="175">
        <f>Clubrecords!AA189</f>
        <v>0</v>
      </c>
      <c r="B1988" s="176">
        <f t="shared" si="62"/>
      </c>
      <c r="C1988" s="176">
        <v>1985</v>
      </c>
      <c r="D1988" s="176"/>
      <c r="E1988" s="176">
        <f aca="true" t="shared" si="63" ref="E1988:E2051">IF(OR(F1988="",F1988="Eindtotaal"),"",C1988)</f>
      </c>
    </row>
    <row r="1989" spans="1:5" ht="12.75">
      <c r="A1989" s="175">
        <f>Clubrecords!AA192</f>
        <v>0</v>
      </c>
      <c r="B1989" s="176">
        <f t="shared" si="62"/>
      </c>
      <c r="C1989" s="176">
        <v>1986</v>
      </c>
      <c r="D1989" s="176"/>
      <c r="E1989" s="176">
        <f t="shared" si="63"/>
      </c>
    </row>
    <row r="1990" spans="1:5" ht="12.75">
      <c r="A1990" s="175">
        <f>Clubrecords!AA195</f>
        <v>0</v>
      </c>
      <c r="B1990" s="176">
        <f t="shared" si="62"/>
      </c>
      <c r="C1990" s="176">
        <v>1987</v>
      </c>
      <c r="D1990" s="176"/>
      <c r="E1990" s="176">
        <f t="shared" si="63"/>
      </c>
    </row>
    <row r="1991" spans="1:5" ht="12.75">
      <c r="A1991" s="175">
        <f>Clubrecords!AA198</f>
        <v>0</v>
      </c>
      <c r="B1991" s="176">
        <f t="shared" si="62"/>
      </c>
      <c r="C1991" s="176">
        <v>1988</v>
      </c>
      <c r="D1991" s="176"/>
      <c r="E1991" s="176">
        <f t="shared" si="63"/>
      </c>
    </row>
    <row r="1992" spans="1:5" ht="12.75">
      <c r="A1992" s="175">
        <f>Clubrecords!AA201</f>
        <v>0</v>
      </c>
      <c r="B1992" s="176">
        <f t="shared" si="62"/>
      </c>
      <c r="C1992" s="176">
        <v>1989</v>
      </c>
      <c r="D1992" s="176"/>
      <c r="E1992" s="176">
        <f t="shared" si="63"/>
      </c>
    </row>
    <row r="1993" spans="1:5" ht="12.75">
      <c r="A1993" s="175">
        <f>Clubrecords!AA204</f>
        <v>0</v>
      </c>
      <c r="B1993" s="176">
        <f t="shared" si="62"/>
      </c>
      <c r="C1993" s="176">
        <v>1990</v>
      </c>
      <c r="D1993" s="176"/>
      <c r="E1993" s="176">
        <f t="shared" si="63"/>
      </c>
    </row>
    <row r="1994" spans="1:5" ht="12.75">
      <c r="A1994" s="175">
        <f>Clubrecords!AA207</f>
        <v>0</v>
      </c>
      <c r="B1994" s="176">
        <f t="shared" si="62"/>
      </c>
      <c r="C1994" s="176">
        <v>1991</v>
      </c>
      <c r="D1994" s="176"/>
      <c r="E1994" s="176">
        <f t="shared" si="63"/>
      </c>
    </row>
    <row r="1995" spans="1:5" ht="12.75">
      <c r="A1995" s="175">
        <f>Clubrecords!AA210</f>
        <v>0</v>
      </c>
      <c r="B1995" s="176">
        <f t="shared" si="62"/>
      </c>
      <c r="C1995" s="176">
        <v>1992</v>
      </c>
      <c r="D1995" s="176"/>
      <c r="E1995" s="176">
        <f t="shared" si="63"/>
      </c>
    </row>
    <row r="1996" spans="1:5" ht="12.75">
      <c r="A1996" s="175">
        <f>Clubrecords!AA213</f>
        <v>0</v>
      </c>
      <c r="B1996" s="176">
        <f t="shared" si="62"/>
      </c>
      <c r="C1996" s="176">
        <v>1993</v>
      </c>
      <c r="D1996" s="176"/>
      <c r="E1996" s="176">
        <f t="shared" si="63"/>
      </c>
    </row>
    <row r="1997" spans="1:5" ht="12.75">
      <c r="A1997" s="175">
        <f>Clubrecords!AA216</f>
        <v>0</v>
      </c>
      <c r="B1997" s="176">
        <f t="shared" si="62"/>
      </c>
      <c r="C1997" s="176">
        <v>1994</v>
      </c>
      <c r="D1997" s="176"/>
      <c r="E1997" s="176">
        <f t="shared" si="63"/>
      </c>
    </row>
    <row r="1998" spans="1:5" ht="12.75">
      <c r="A1998" s="175" t="str">
        <f>Clubrecords!AA219</f>
        <v>R. ROOSINK</v>
      </c>
      <c r="B1998" s="176">
        <f t="shared" si="62"/>
        <v>35</v>
      </c>
      <c r="C1998" s="176">
        <v>1995</v>
      </c>
      <c r="D1998" s="176"/>
      <c r="E1998" s="176">
        <f t="shared" si="63"/>
      </c>
    </row>
    <row r="1999" spans="1:5" ht="12.75">
      <c r="A1999" s="175" t="str">
        <f>Clubrecords!AA222</f>
        <v>B. DEKKER</v>
      </c>
      <c r="B1999" s="176">
        <f t="shared" si="62"/>
        <v>3</v>
      </c>
      <c r="C1999" s="176">
        <v>1996</v>
      </c>
      <c r="D1999" s="176"/>
      <c r="E1999" s="176">
        <f t="shared" si="63"/>
      </c>
    </row>
    <row r="2000" spans="1:5" ht="12.75">
      <c r="A2000" s="175" t="str">
        <f>Clubrecords!AA225</f>
        <v>B. DEKKER</v>
      </c>
      <c r="B2000" s="176">
        <f t="shared" si="62"/>
        <v>3</v>
      </c>
      <c r="C2000" s="176">
        <v>1997</v>
      </c>
      <c r="D2000" s="176"/>
      <c r="E2000" s="176">
        <f t="shared" si="63"/>
      </c>
    </row>
    <row r="2001" spans="1:5" ht="12.75">
      <c r="A2001" s="175" t="str">
        <f>Clubrecords!AA228</f>
        <v>B. DEKKER</v>
      </c>
      <c r="B2001" s="176">
        <f t="shared" si="62"/>
        <v>3</v>
      </c>
      <c r="C2001" s="176">
        <v>1998</v>
      </c>
      <c r="D2001" s="176"/>
      <c r="E2001" s="176">
        <f t="shared" si="63"/>
      </c>
    </row>
    <row r="2002" spans="1:5" ht="12.75">
      <c r="A2002" s="175">
        <f>Clubrecords!AB5</f>
        <v>0</v>
      </c>
      <c r="B2002" s="176">
        <f t="shared" si="62"/>
      </c>
      <c r="C2002" s="176">
        <v>1999</v>
      </c>
      <c r="D2002" s="176"/>
      <c r="E2002" s="176">
        <f t="shared" si="63"/>
      </c>
    </row>
    <row r="2003" spans="1:5" ht="12.75">
      <c r="A2003" s="175" t="str">
        <f>Clubrecords!AB165</f>
        <v>H. KREIJKES</v>
      </c>
      <c r="B2003" s="176">
        <f t="shared" si="62"/>
        <v>19</v>
      </c>
      <c r="C2003" s="176">
        <v>2000</v>
      </c>
      <c r="D2003" s="176"/>
      <c r="E2003" s="176">
        <f t="shared" si="63"/>
      </c>
    </row>
    <row r="2004" spans="1:5" ht="12.75">
      <c r="A2004" s="175" t="str">
        <f>Clubrecords!AB11</f>
        <v>H. KREIJKES</v>
      </c>
      <c r="B2004" s="176">
        <f t="shared" si="62"/>
        <v>19</v>
      </c>
      <c r="C2004" s="176">
        <v>2001</v>
      </c>
      <c r="D2004" s="176"/>
      <c r="E2004" s="176">
        <f t="shared" si="63"/>
      </c>
    </row>
    <row r="2005" spans="1:5" ht="12.75">
      <c r="A2005" s="175" t="str">
        <f>Clubrecords!AB14</f>
        <v>H. KREIJKES</v>
      </c>
      <c r="B2005" s="176">
        <f t="shared" si="62"/>
        <v>19</v>
      </c>
      <c r="C2005" s="176">
        <v>2002</v>
      </c>
      <c r="D2005" s="176"/>
      <c r="E2005" s="176">
        <f t="shared" si="63"/>
      </c>
    </row>
    <row r="2006" spans="1:5" ht="12.75">
      <c r="A2006" s="175" t="str">
        <f>Clubrecords!AB17</f>
        <v>H. KREIJKES</v>
      </c>
      <c r="B2006" s="176">
        <f t="shared" si="62"/>
        <v>19</v>
      </c>
      <c r="C2006" s="176">
        <v>2003</v>
      </c>
      <c r="D2006" s="176"/>
      <c r="E2006" s="176">
        <f t="shared" si="63"/>
      </c>
    </row>
    <row r="2007" spans="1:5" ht="12.75">
      <c r="A2007" s="175" t="str">
        <f>Clubrecords!AB20</f>
        <v>H. KREIJKES</v>
      </c>
      <c r="B2007" s="176">
        <f t="shared" si="62"/>
        <v>19</v>
      </c>
      <c r="C2007" s="176">
        <v>2004</v>
      </c>
      <c r="D2007" s="176"/>
      <c r="E2007" s="176">
        <f t="shared" si="63"/>
      </c>
    </row>
    <row r="2008" spans="1:5" ht="12.75">
      <c r="A2008" s="175" t="str">
        <f>Clubrecords!AB23</f>
        <v>J. WIETSMA</v>
      </c>
      <c r="B2008" s="176">
        <f t="shared" si="62"/>
        <v>16</v>
      </c>
      <c r="C2008" s="176">
        <v>2005</v>
      </c>
      <c r="D2008" s="176"/>
      <c r="E2008" s="176">
        <f t="shared" si="63"/>
      </c>
    </row>
    <row r="2009" spans="1:5" ht="12.75">
      <c r="A2009" s="175" t="str">
        <f>Clubrecords!AB26</f>
        <v>F. GASPERSZ</v>
      </c>
      <c r="B2009" s="176">
        <f t="shared" si="62"/>
        <v>1</v>
      </c>
      <c r="C2009" s="176">
        <v>2006</v>
      </c>
      <c r="D2009" s="176"/>
      <c r="E2009" s="176">
        <f t="shared" si="63"/>
      </c>
    </row>
    <row r="2010" spans="1:5" ht="12.75">
      <c r="A2010" s="175" t="str">
        <f>Clubrecords!AB29</f>
        <v>D. NIJLAND</v>
      </c>
      <c r="B2010" s="176">
        <f t="shared" si="62"/>
        <v>4</v>
      </c>
      <c r="C2010" s="176">
        <v>2007</v>
      </c>
      <c r="D2010" s="176"/>
      <c r="E2010" s="176">
        <f t="shared" si="63"/>
      </c>
    </row>
    <row r="2011" spans="1:5" ht="12.75">
      <c r="A2011" s="175" t="str">
        <f>Clubrecords!AB32</f>
        <v>W. PRINS</v>
      </c>
      <c r="B2011" s="176">
        <f t="shared" si="62"/>
        <v>42</v>
      </c>
      <c r="C2011" s="176">
        <v>2008</v>
      </c>
      <c r="D2011" s="176"/>
      <c r="E2011" s="176">
        <f t="shared" si="63"/>
      </c>
    </row>
    <row r="2012" spans="1:5" ht="12.75">
      <c r="A2012" s="175" t="str">
        <f>Clubrecords!AB35</f>
        <v>J. WIETSMA</v>
      </c>
      <c r="B2012" s="176">
        <f t="shared" si="62"/>
        <v>16</v>
      </c>
      <c r="C2012" s="176">
        <v>2009</v>
      </c>
      <c r="D2012" s="176"/>
      <c r="E2012" s="176">
        <f t="shared" si="63"/>
      </c>
    </row>
    <row r="2013" spans="1:5" ht="12.75">
      <c r="A2013" s="175" t="str">
        <f>Clubrecords!AB38</f>
        <v>J. TIJHUIS</v>
      </c>
      <c r="B2013" s="176">
        <f t="shared" si="62"/>
        <v>2</v>
      </c>
      <c r="C2013" s="176">
        <v>2010</v>
      </c>
      <c r="D2013" s="176"/>
      <c r="E2013" s="176">
        <f t="shared" si="63"/>
      </c>
    </row>
    <row r="2014" spans="1:5" ht="12.75">
      <c r="A2014" s="175" t="str">
        <f>Clubrecords!AB41</f>
        <v>D. SANDERMAN</v>
      </c>
      <c r="B2014" s="176">
        <f t="shared" si="62"/>
        <v>16</v>
      </c>
      <c r="C2014" s="176">
        <v>2011</v>
      </c>
      <c r="D2014" s="176"/>
      <c r="E2014" s="176">
        <f t="shared" si="63"/>
      </c>
    </row>
    <row r="2015" spans="1:5" ht="12.75">
      <c r="A2015" s="175" t="str">
        <f>Clubrecords!AB44</f>
        <v>D. NIJLAND</v>
      </c>
      <c r="B2015" s="176">
        <f t="shared" si="62"/>
        <v>4</v>
      </c>
      <c r="C2015" s="176">
        <v>2012</v>
      </c>
      <c r="D2015" s="176"/>
      <c r="E2015" s="176">
        <f t="shared" si="63"/>
      </c>
    </row>
    <row r="2016" spans="1:5" ht="12.75">
      <c r="A2016" s="175" t="str">
        <f>Clubrecords!AB47</f>
        <v>J. LOHUIS</v>
      </c>
      <c r="B2016" s="176">
        <f t="shared" si="62"/>
        <v>16</v>
      </c>
      <c r="C2016" s="176">
        <v>2013</v>
      </c>
      <c r="D2016" s="176"/>
      <c r="E2016" s="176">
        <f t="shared" si="63"/>
      </c>
    </row>
    <row r="2017" spans="1:5" ht="12.75">
      <c r="A2017" s="175" t="str">
        <f>Clubrecords!AB50</f>
        <v>J. PAALMAN</v>
      </c>
      <c r="B2017" s="176">
        <f t="shared" si="62"/>
        <v>8</v>
      </c>
      <c r="C2017" s="176">
        <v>2014</v>
      </c>
      <c r="D2017" s="176"/>
      <c r="E2017" s="176">
        <f t="shared" si="63"/>
      </c>
    </row>
    <row r="2018" spans="1:5" ht="12.75">
      <c r="A2018" s="175" t="str">
        <f>Clubrecords!AB53</f>
        <v>J. WIETSMA</v>
      </c>
      <c r="B2018" s="176">
        <f t="shared" si="62"/>
        <v>16</v>
      </c>
      <c r="C2018" s="176">
        <v>2015</v>
      </c>
      <c r="D2018" s="176"/>
      <c r="E2018" s="176">
        <f t="shared" si="63"/>
      </c>
    </row>
    <row r="2019" spans="1:5" ht="12.75">
      <c r="A2019" s="175">
        <f>Clubrecords!AB56</f>
        <v>0</v>
      </c>
      <c r="B2019" s="176">
        <f t="shared" si="62"/>
      </c>
      <c r="C2019" s="176">
        <v>2016</v>
      </c>
      <c r="D2019" s="176"/>
      <c r="E2019" s="176">
        <f t="shared" si="63"/>
      </c>
    </row>
    <row r="2020" spans="1:5" ht="12.75">
      <c r="A2020" s="175">
        <f>Clubrecords!AB59</f>
        <v>0</v>
      </c>
      <c r="B2020" s="176">
        <f t="shared" si="62"/>
      </c>
      <c r="C2020" s="176">
        <v>2017</v>
      </c>
      <c r="D2020" s="176"/>
      <c r="E2020" s="176">
        <f t="shared" si="63"/>
      </c>
    </row>
    <row r="2021" spans="1:5" ht="12.75">
      <c r="A2021" s="175">
        <f>Clubrecords!AB62</f>
        <v>0</v>
      </c>
      <c r="B2021" s="176">
        <f t="shared" si="62"/>
      </c>
      <c r="C2021" s="176">
        <v>2018</v>
      </c>
      <c r="D2021" s="176"/>
      <c r="E2021" s="176">
        <f t="shared" si="63"/>
      </c>
    </row>
    <row r="2022" spans="1:5" ht="12.75">
      <c r="A2022" s="175">
        <f>Clubrecords!AB65</f>
        <v>0</v>
      </c>
      <c r="B2022" s="176">
        <f t="shared" si="62"/>
      </c>
      <c r="C2022" s="176">
        <v>2019</v>
      </c>
      <c r="D2022" s="176"/>
      <c r="E2022" s="176">
        <f t="shared" si="63"/>
      </c>
    </row>
    <row r="2023" spans="1:5" ht="12.75">
      <c r="A2023" s="175">
        <f>Clubrecords!AB68</f>
        <v>0</v>
      </c>
      <c r="B2023" s="176">
        <f t="shared" si="62"/>
      </c>
      <c r="C2023" s="176">
        <v>2020</v>
      </c>
      <c r="D2023" s="176"/>
      <c r="E2023" s="176">
        <f t="shared" si="63"/>
      </c>
    </row>
    <row r="2024" spans="1:5" ht="12.75">
      <c r="A2024" s="175">
        <f>Clubrecords!AB71</f>
        <v>0</v>
      </c>
      <c r="B2024" s="176">
        <f t="shared" si="62"/>
      </c>
      <c r="C2024" s="176">
        <v>2021</v>
      </c>
      <c r="D2024" s="176"/>
      <c r="E2024" s="176">
        <f t="shared" si="63"/>
      </c>
    </row>
    <row r="2025" spans="1:5" ht="12.75">
      <c r="A2025" s="175">
        <f>Clubrecords!AB74</f>
        <v>0</v>
      </c>
      <c r="B2025" s="176">
        <f t="shared" si="62"/>
      </c>
      <c r="C2025" s="176">
        <v>2022</v>
      </c>
      <c r="D2025" s="176"/>
      <c r="E2025" s="176">
        <f t="shared" si="63"/>
      </c>
    </row>
    <row r="2026" spans="1:5" ht="12.75">
      <c r="A2026" s="175">
        <f>Clubrecords!AB77</f>
        <v>0</v>
      </c>
      <c r="B2026" s="176">
        <f t="shared" si="62"/>
      </c>
      <c r="C2026" s="176">
        <v>2023</v>
      </c>
      <c r="D2026" s="176"/>
      <c r="E2026" s="176">
        <f t="shared" si="63"/>
      </c>
    </row>
    <row r="2027" spans="1:5" ht="12.75">
      <c r="A2027" s="175">
        <f>Clubrecords!AB78</f>
        <v>0</v>
      </c>
      <c r="B2027" s="176">
        <f t="shared" si="62"/>
      </c>
      <c r="C2027" s="176">
        <v>2024</v>
      </c>
      <c r="D2027" s="176"/>
      <c r="E2027" s="176">
        <f t="shared" si="63"/>
      </c>
    </row>
    <row r="2028" spans="1:5" ht="12.75">
      <c r="A2028" s="175">
        <f>Clubrecords!AB79</f>
        <v>0</v>
      </c>
      <c r="B2028" s="176">
        <f t="shared" si="62"/>
      </c>
      <c r="C2028" s="176">
        <v>2025</v>
      </c>
      <c r="D2028" s="176"/>
      <c r="E2028" s="176">
        <f t="shared" si="63"/>
      </c>
    </row>
    <row r="2029" spans="1:5" ht="12.75">
      <c r="A2029" s="175">
        <f>Clubrecords!AB80</f>
        <v>0</v>
      </c>
      <c r="B2029" s="176">
        <f t="shared" si="62"/>
      </c>
      <c r="C2029" s="176">
        <v>2026</v>
      </c>
      <c r="D2029" s="176"/>
      <c r="E2029" s="176">
        <f t="shared" si="63"/>
      </c>
    </row>
    <row r="2030" spans="1:5" ht="12.75">
      <c r="A2030" s="175">
        <f>Clubrecords!AB83</f>
        <v>0</v>
      </c>
      <c r="B2030" s="176">
        <f t="shared" si="62"/>
      </c>
      <c r="C2030" s="176">
        <v>2027</v>
      </c>
      <c r="D2030" s="176"/>
      <c r="E2030" s="176">
        <f t="shared" si="63"/>
      </c>
    </row>
    <row r="2031" spans="1:5" ht="12.75">
      <c r="A2031" s="175">
        <f>Clubrecords!AB84</f>
        <v>0</v>
      </c>
      <c r="B2031" s="176">
        <f t="shared" si="62"/>
      </c>
      <c r="C2031" s="176">
        <v>2028</v>
      </c>
      <c r="D2031" s="176"/>
      <c r="E2031" s="176">
        <f t="shared" si="63"/>
      </c>
    </row>
    <row r="2032" spans="1:5" ht="12.75">
      <c r="A2032" s="175">
        <f>Clubrecords!AB85</f>
        <v>0</v>
      </c>
      <c r="B2032" s="176">
        <f t="shared" si="62"/>
      </c>
      <c r="C2032" s="176">
        <v>2029</v>
      </c>
      <c r="D2032" s="176"/>
      <c r="E2032" s="176">
        <f t="shared" si="63"/>
      </c>
    </row>
    <row r="2033" spans="1:5" ht="12.75">
      <c r="A2033" s="175">
        <f>Clubrecords!AB86</f>
        <v>0</v>
      </c>
      <c r="B2033" s="176">
        <f t="shared" si="62"/>
      </c>
      <c r="C2033" s="176">
        <v>2030</v>
      </c>
      <c r="D2033" s="176"/>
      <c r="E2033" s="176">
        <f t="shared" si="63"/>
      </c>
    </row>
    <row r="2034" spans="1:5" ht="12.75">
      <c r="A2034" s="175">
        <f>Clubrecords!AB89</f>
        <v>0</v>
      </c>
      <c r="B2034" s="176">
        <f t="shared" si="62"/>
      </c>
      <c r="C2034" s="176">
        <v>2031</v>
      </c>
      <c r="D2034" s="176"/>
      <c r="E2034" s="176">
        <f t="shared" si="63"/>
      </c>
    </row>
    <row r="2035" spans="1:5" ht="12.75">
      <c r="A2035" s="175">
        <f>Clubrecords!AB90</f>
        <v>0</v>
      </c>
      <c r="B2035" s="176">
        <f t="shared" si="62"/>
      </c>
      <c r="C2035" s="176">
        <v>2032</v>
      </c>
      <c r="D2035" s="176"/>
      <c r="E2035" s="176">
        <f t="shared" si="63"/>
      </c>
    </row>
    <row r="2036" spans="1:5" ht="12.75">
      <c r="A2036" s="175">
        <f>Clubrecords!AB91</f>
        <v>0</v>
      </c>
      <c r="B2036" s="176">
        <f t="shared" si="62"/>
      </c>
      <c r="C2036" s="176">
        <v>2033</v>
      </c>
      <c r="D2036" s="176"/>
      <c r="E2036" s="176">
        <f t="shared" si="63"/>
      </c>
    </row>
    <row r="2037" spans="1:5" ht="12.75">
      <c r="A2037" s="175">
        <f>Clubrecords!AB92</f>
        <v>0</v>
      </c>
      <c r="B2037" s="176">
        <f t="shared" si="62"/>
      </c>
      <c r="C2037" s="176">
        <v>2034</v>
      </c>
      <c r="D2037" s="176"/>
      <c r="E2037" s="176">
        <f t="shared" si="63"/>
      </c>
    </row>
    <row r="2038" spans="1:5" ht="12.75">
      <c r="A2038" s="175">
        <f>Clubrecords!AB95</f>
        <v>0</v>
      </c>
      <c r="B2038" s="176">
        <f t="shared" si="62"/>
      </c>
      <c r="C2038" s="176">
        <v>2035</v>
      </c>
      <c r="D2038" s="176"/>
      <c r="E2038" s="176">
        <f t="shared" si="63"/>
      </c>
    </row>
    <row r="2039" spans="1:5" ht="12.75">
      <c r="A2039" s="175">
        <f>Clubrecords!AB96</f>
        <v>0</v>
      </c>
      <c r="B2039" s="176">
        <f t="shared" si="62"/>
      </c>
      <c r="C2039" s="176">
        <v>2036</v>
      </c>
      <c r="D2039" s="176"/>
      <c r="E2039" s="176">
        <f t="shared" si="63"/>
      </c>
    </row>
    <row r="2040" spans="1:5" ht="12.75">
      <c r="A2040" s="175">
        <f>Clubrecords!AB97</f>
        <v>0</v>
      </c>
      <c r="B2040" s="176">
        <f t="shared" si="62"/>
      </c>
      <c r="C2040" s="176">
        <v>2037</v>
      </c>
      <c r="D2040" s="176"/>
      <c r="E2040" s="176">
        <f t="shared" si="63"/>
      </c>
    </row>
    <row r="2041" spans="1:5" ht="12.75">
      <c r="A2041" s="175">
        <f>Clubrecords!AB98</f>
        <v>0</v>
      </c>
      <c r="B2041" s="176">
        <f t="shared" si="62"/>
      </c>
      <c r="C2041" s="176">
        <v>2038</v>
      </c>
      <c r="D2041" s="176"/>
      <c r="E2041" s="176">
        <f t="shared" si="63"/>
      </c>
    </row>
    <row r="2042" spans="1:5" ht="12.75">
      <c r="A2042" s="175">
        <f>Clubrecords!AB101</f>
        <v>0</v>
      </c>
      <c r="B2042" s="176">
        <f t="shared" si="62"/>
      </c>
      <c r="C2042" s="176">
        <v>2039</v>
      </c>
      <c r="D2042" s="176"/>
      <c r="E2042" s="176">
        <f t="shared" si="63"/>
      </c>
    </row>
    <row r="2043" spans="1:5" ht="12.75">
      <c r="A2043" s="175">
        <f>Clubrecords!AB102</f>
        <v>0</v>
      </c>
      <c r="B2043" s="176">
        <f t="shared" si="62"/>
      </c>
      <c r="C2043" s="176">
        <v>2040</v>
      </c>
      <c r="D2043" s="176"/>
      <c r="E2043" s="176">
        <f t="shared" si="63"/>
      </c>
    </row>
    <row r="2044" spans="1:5" ht="12.75">
      <c r="A2044" s="175">
        <f>Clubrecords!AB103</f>
        <v>0</v>
      </c>
      <c r="B2044" s="176">
        <f t="shared" si="62"/>
      </c>
      <c r="C2044" s="176">
        <v>2041</v>
      </c>
      <c r="D2044" s="176"/>
      <c r="E2044" s="176">
        <f t="shared" si="63"/>
      </c>
    </row>
    <row r="2045" spans="1:5" ht="12.75">
      <c r="A2045" s="175">
        <f>Clubrecords!AB104</f>
        <v>0</v>
      </c>
      <c r="B2045" s="176">
        <f t="shared" si="62"/>
      </c>
      <c r="C2045" s="176">
        <v>2042</v>
      </c>
      <c r="D2045" s="176"/>
      <c r="E2045" s="176">
        <f t="shared" si="63"/>
      </c>
    </row>
    <row r="2046" spans="1:5" ht="12.75">
      <c r="A2046" s="175">
        <f>Clubrecords!AB107</f>
        <v>0</v>
      </c>
      <c r="B2046" s="176">
        <f t="shared" si="62"/>
      </c>
      <c r="C2046" s="176">
        <v>2043</v>
      </c>
      <c r="D2046" s="176"/>
      <c r="E2046" s="176">
        <f t="shared" si="63"/>
      </c>
    </row>
    <row r="2047" spans="1:5" ht="12.75">
      <c r="A2047" s="175">
        <f>Clubrecords!AB108</f>
        <v>0</v>
      </c>
      <c r="B2047" s="176">
        <f t="shared" si="62"/>
      </c>
      <c r="C2047" s="176">
        <v>2044</v>
      </c>
      <c r="D2047" s="176"/>
      <c r="E2047" s="176">
        <f t="shared" si="63"/>
      </c>
    </row>
    <row r="2048" spans="1:5" ht="12.75">
      <c r="A2048" s="175">
        <f>Clubrecords!AB109</f>
        <v>0</v>
      </c>
      <c r="B2048" s="176">
        <f t="shared" si="62"/>
      </c>
      <c r="C2048" s="176">
        <v>2045</v>
      </c>
      <c r="D2048" s="176"/>
      <c r="E2048" s="176">
        <f t="shared" si="63"/>
      </c>
    </row>
    <row r="2049" spans="1:5" ht="12.75">
      <c r="A2049" s="175">
        <f>Clubrecords!AB110</f>
        <v>0</v>
      </c>
      <c r="B2049" s="176">
        <f t="shared" si="62"/>
      </c>
      <c r="C2049" s="176">
        <v>2046</v>
      </c>
      <c r="D2049" s="176"/>
      <c r="E2049" s="176">
        <f t="shared" si="63"/>
      </c>
    </row>
    <row r="2050" spans="1:5" ht="12.75">
      <c r="A2050" s="175" t="str">
        <f>Clubrecords!AB114</f>
        <v>D. SANDERMAN</v>
      </c>
      <c r="B2050" s="176">
        <f aca="true" t="shared" si="64" ref="B2050:B2113">IF(A2050=0,"",_xlfn.COUNTIFS(A$1:A$65536,A2050))</f>
        <v>16</v>
      </c>
      <c r="C2050" s="176">
        <v>2047</v>
      </c>
      <c r="D2050" s="176"/>
      <c r="E2050" s="176">
        <f t="shared" si="63"/>
      </c>
    </row>
    <row r="2051" spans="1:5" ht="12.75">
      <c r="A2051" s="175">
        <f>Clubrecords!AB117</f>
        <v>0</v>
      </c>
      <c r="B2051" s="176">
        <f t="shared" si="64"/>
      </c>
      <c r="C2051" s="176">
        <v>2048</v>
      </c>
      <c r="D2051" s="176"/>
      <c r="E2051" s="176">
        <f t="shared" si="63"/>
      </c>
    </row>
    <row r="2052" spans="1:5" ht="12.75">
      <c r="A2052" s="175" t="str">
        <f>Clubrecords!AB120</f>
        <v>G. DANNENBERG</v>
      </c>
      <c r="B2052" s="176">
        <f t="shared" si="64"/>
        <v>4</v>
      </c>
      <c r="C2052" s="176">
        <v>2049</v>
      </c>
      <c r="D2052" s="176"/>
      <c r="E2052" s="176">
        <f aca="true" t="shared" si="65" ref="E2052:E2115">IF(OR(F2052="",F2052="Eindtotaal"),"",C2052)</f>
      </c>
    </row>
    <row r="2053" spans="1:5" ht="12.75">
      <c r="A2053" s="175" t="str">
        <f>Clubrecords!AB123</f>
        <v>J. BRINKS</v>
      </c>
      <c r="B2053" s="176">
        <f t="shared" si="64"/>
        <v>4</v>
      </c>
      <c r="C2053" s="176">
        <v>2050</v>
      </c>
      <c r="D2053" s="176"/>
      <c r="E2053" s="176">
        <f t="shared" si="65"/>
      </c>
    </row>
    <row r="2054" spans="1:5" ht="12.75">
      <c r="A2054" s="175" t="str">
        <f>Clubrecords!AB126</f>
        <v>W. PRINS</v>
      </c>
      <c r="B2054" s="176">
        <f t="shared" si="64"/>
        <v>42</v>
      </c>
      <c r="C2054" s="176">
        <v>2051</v>
      </c>
      <c r="D2054" s="176"/>
      <c r="E2054" s="176">
        <f t="shared" si="65"/>
      </c>
    </row>
    <row r="2055" spans="1:5" ht="12.75">
      <c r="A2055" s="175" t="str">
        <f>Clubrecords!AB129</f>
        <v>G. DANNENBERG</v>
      </c>
      <c r="B2055" s="176">
        <f t="shared" si="64"/>
        <v>4</v>
      </c>
      <c r="C2055" s="176">
        <v>2052</v>
      </c>
      <c r="D2055" s="176"/>
      <c r="E2055" s="176">
        <f t="shared" si="65"/>
      </c>
    </row>
    <row r="2056" spans="1:5" ht="12.75">
      <c r="A2056" s="175" t="str">
        <f>Clubrecords!AB132</f>
        <v>J. BRINKS</v>
      </c>
      <c r="B2056" s="176">
        <f t="shared" si="64"/>
        <v>4</v>
      </c>
      <c r="C2056" s="176">
        <v>2053</v>
      </c>
      <c r="D2056" s="176"/>
      <c r="E2056" s="176">
        <f t="shared" si="65"/>
      </c>
    </row>
    <row r="2057" spans="1:5" ht="12.75">
      <c r="A2057" s="175">
        <f>Clubrecords!AB135</f>
        <v>0</v>
      </c>
      <c r="B2057" s="176">
        <f t="shared" si="64"/>
      </c>
      <c r="C2057" s="176">
        <v>2054</v>
      </c>
      <c r="D2057" s="176"/>
      <c r="E2057" s="176">
        <f t="shared" si="65"/>
      </c>
    </row>
    <row r="2058" spans="1:5" ht="12.75">
      <c r="A2058" s="175">
        <f>Clubrecords!AB153</f>
        <v>0</v>
      </c>
      <c r="B2058" s="176">
        <f t="shared" si="64"/>
      </c>
      <c r="C2058" s="176">
        <v>2055</v>
      </c>
      <c r="D2058" s="176"/>
      <c r="E2058" s="176">
        <f t="shared" si="65"/>
      </c>
    </row>
    <row r="2059" spans="1:5" ht="12.75">
      <c r="A2059" s="175">
        <f>Clubrecords!AB156</f>
        <v>0</v>
      </c>
      <c r="B2059" s="176">
        <f t="shared" si="64"/>
      </c>
      <c r="C2059" s="176">
        <v>2056</v>
      </c>
      <c r="D2059" s="176"/>
      <c r="E2059" s="176">
        <f t="shared" si="65"/>
      </c>
    </row>
    <row r="2060" spans="1:5" ht="12.75">
      <c r="A2060" s="175">
        <f>Clubrecords!AB159</f>
        <v>0</v>
      </c>
      <c r="B2060" s="176">
        <f t="shared" si="64"/>
      </c>
      <c r="C2060" s="176">
        <v>2057</v>
      </c>
      <c r="D2060" s="176"/>
      <c r="E2060" s="176">
        <f t="shared" si="65"/>
      </c>
    </row>
    <row r="2061" spans="1:5" ht="12.75">
      <c r="A2061" s="175">
        <f>Clubrecords!AB162</f>
        <v>0</v>
      </c>
      <c r="B2061" s="176">
        <f t="shared" si="64"/>
      </c>
      <c r="C2061" s="176">
        <v>2058</v>
      </c>
      <c r="D2061" s="176"/>
      <c r="E2061" s="176">
        <f t="shared" si="65"/>
      </c>
    </row>
    <row r="2062" spans="1:5" ht="12.75">
      <c r="A2062" s="175" t="e">
        <f>Clubrecords!#REF!</f>
        <v>#REF!</v>
      </c>
      <c r="B2062" s="176" t="e">
        <f t="shared" si="64"/>
        <v>#REF!</v>
      </c>
      <c r="C2062" s="176">
        <v>2059</v>
      </c>
      <c r="D2062" s="176"/>
      <c r="E2062" s="176">
        <f t="shared" si="65"/>
      </c>
    </row>
    <row r="2063" spans="1:5" ht="12.75">
      <c r="A2063" s="175" t="str">
        <f>Clubrecords!AB171</f>
        <v>J. WIETSMA</v>
      </c>
      <c r="B2063" s="176">
        <f t="shared" si="64"/>
        <v>16</v>
      </c>
      <c r="C2063" s="176">
        <v>2060</v>
      </c>
      <c r="D2063" s="176"/>
      <c r="E2063" s="176">
        <f t="shared" si="65"/>
      </c>
    </row>
    <row r="2064" spans="1:5" ht="12.75">
      <c r="A2064" s="175" t="str">
        <f>Clubrecords!AB177</f>
        <v>H. KREIJKES</v>
      </c>
      <c r="B2064" s="176">
        <f t="shared" si="64"/>
        <v>19</v>
      </c>
      <c r="C2064" s="176">
        <v>2061</v>
      </c>
      <c r="D2064" s="176"/>
      <c r="E2064" s="176">
        <f t="shared" si="65"/>
      </c>
    </row>
    <row r="2065" spans="1:5" ht="12.75">
      <c r="A2065" s="175">
        <f>Clubrecords!AB180</f>
        <v>0</v>
      </c>
      <c r="B2065" s="176">
        <f t="shared" si="64"/>
      </c>
      <c r="C2065" s="176">
        <v>2062</v>
      </c>
      <c r="D2065" s="176"/>
      <c r="E2065" s="176">
        <f t="shared" si="65"/>
      </c>
    </row>
    <row r="2066" spans="1:5" ht="12.75">
      <c r="A2066" s="175">
        <f>Clubrecords!AB183</f>
        <v>0</v>
      </c>
      <c r="B2066" s="176">
        <f t="shared" si="64"/>
      </c>
      <c r="C2066" s="176">
        <v>2063</v>
      </c>
      <c r="D2066" s="176"/>
      <c r="E2066" s="176">
        <f t="shared" si="65"/>
      </c>
    </row>
    <row r="2067" spans="1:5" ht="12.75">
      <c r="A2067" s="175">
        <f>Clubrecords!AB186</f>
        <v>0</v>
      </c>
      <c r="B2067" s="176">
        <f t="shared" si="64"/>
      </c>
      <c r="C2067" s="176">
        <v>2064</v>
      </c>
      <c r="D2067" s="176"/>
      <c r="E2067" s="176">
        <f t="shared" si="65"/>
      </c>
    </row>
    <row r="2068" spans="1:5" ht="12.75">
      <c r="A2068" s="175">
        <f>Clubrecords!AB189</f>
        <v>0</v>
      </c>
      <c r="B2068" s="176">
        <f t="shared" si="64"/>
      </c>
      <c r="C2068" s="176">
        <v>2065</v>
      </c>
      <c r="D2068" s="176"/>
      <c r="E2068" s="176">
        <f t="shared" si="65"/>
      </c>
    </row>
    <row r="2069" spans="1:5" ht="12.75">
      <c r="A2069" s="175">
        <f>Clubrecords!AB192</f>
        <v>0</v>
      </c>
      <c r="B2069" s="176">
        <f t="shared" si="64"/>
      </c>
      <c r="C2069" s="176">
        <v>2066</v>
      </c>
      <c r="D2069" s="176"/>
      <c r="E2069" s="176">
        <f t="shared" si="65"/>
      </c>
    </row>
    <row r="2070" spans="1:5" ht="12.75">
      <c r="A2070" s="175">
        <f>Clubrecords!AB195</f>
        <v>0</v>
      </c>
      <c r="B2070" s="176">
        <f t="shared" si="64"/>
      </c>
      <c r="C2070" s="176">
        <v>2067</v>
      </c>
      <c r="D2070" s="176"/>
      <c r="E2070" s="176">
        <f t="shared" si="65"/>
      </c>
    </row>
    <row r="2071" spans="1:5" ht="12.75">
      <c r="A2071" s="175">
        <f>Clubrecords!AB198</f>
        <v>0</v>
      </c>
      <c r="B2071" s="176">
        <f t="shared" si="64"/>
      </c>
      <c r="C2071" s="176">
        <v>2068</v>
      </c>
      <c r="D2071" s="176"/>
      <c r="E2071" s="176">
        <f t="shared" si="65"/>
      </c>
    </row>
    <row r="2072" spans="1:5" ht="12.75">
      <c r="A2072" s="175">
        <f>Clubrecords!AB201</f>
        <v>0</v>
      </c>
      <c r="B2072" s="176">
        <f t="shared" si="64"/>
      </c>
      <c r="C2072" s="176">
        <v>2069</v>
      </c>
      <c r="D2072" s="176"/>
      <c r="E2072" s="176">
        <f t="shared" si="65"/>
      </c>
    </row>
    <row r="2073" spans="1:5" ht="12.75">
      <c r="A2073" s="175">
        <f>Clubrecords!AB204</f>
        <v>0</v>
      </c>
      <c r="B2073" s="176">
        <f t="shared" si="64"/>
      </c>
      <c r="C2073" s="176">
        <v>2070</v>
      </c>
      <c r="D2073" s="176"/>
      <c r="E2073" s="176">
        <f t="shared" si="65"/>
      </c>
    </row>
    <row r="2074" spans="1:5" ht="12.75">
      <c r="A2074" s="175" t="str">
        <f>Clubrecords!AB207</f>
        <v>H. KREIJKES</v>
      </c>
      <c r="B2074" s="176">
        <f t="shared" si="64"/>
        <v>19</v>
      </c>
      <c r="C2074" s="176">
        <v>2071</v>
      </c>
      <c r="D2074" s="176"/>
      <c r="E2074" s="176">
        <f t="shared" si="65"/>
      </c>
    </row>
    <row r="2075" spans="1:5" ht="12.75">
      <c r="A2075" s="175">
        <f>Clubrecords!AB210</f>
        <v>0</v>
      </c>
      <c r="B2075" s="176">
        <f t="shared" si="64"/>
      </c>
      <c r="C2075" s="176">
        <v>2072</v>
      </c>
      <c r="D2075" s="176"/>
      <c r="E2075" s="176">
        <f t="shared" si="65"/>
      </c>
    </row>
    <row r="2076" spans="1:5" ht="12.75">
      <c r="A2076" s="175">
        <f>Clubrecords!AB213</f>
        <v>0</v>
      </c>
      <c r="B2076" s="176">
        <f t="shared" si="64"/>
      </c>
      <c r="C2076" s="176">
        <v>2073</v>
      </c>
      <c r="D2076" s="176"/>
      <c r="E2076" s="176">
        <f t="shared" si="65"/>
      </c>
    </row>
    <row r="2077" spans="1:5" ht="12.75">
      <c r="A2077" s="175" t="str">
        <f>Clubrecords!AB216</f>
        <v>J. WIETSMA</v>
      </c>
      <c r="B2077" s="176">
        <f t="shared" si="64"/>
        <v>16</v>
      </c>
      <c r="C2077" s="176">
        <v>2074</v>
      </c>
      <c r="D2077" s="176"/>
      <c r="E2077" s="176">
        <f t="shared" si="65"/>
      </c>
    </row>
    <row r="2078" spans="1:5" ht="12.75">
      <c r="A2078" s="175" t="str">
        <f>Clubrecords!AB219</f>
        <v>G. SMIT</v>
      </c>
      <c r="B2078" s="176">
        <f t="shared" si="64"/>
        <v>1</v>
      </c>
      <c r="C2078" s="176">
        <v>2075</v>
      </c>
      <c r="D2078" s="176"/>
      <c r="E2078" s="176">
        <f t="shared" si="65"/>
      </c>
    </row>
    <row r="2079" spans="1:5" ht="12.75">
      <c r="A2079" s="175" t="str">
        <f>Clubrecords!AB222</f>
        <v>D. SANDERMAN</v>
      </c>
      <c r="B2079" s="176">
        <f t="shared" si="64"/>
        <v>16</v>
      </c>
      <c r="C2079" s="176">
        <v>2076</v>
      </c>
      <c r="D2079" s="176"/>
      <c r="E2079" s="176">
        <f t="shared" si="65"/>
      </c>
    </row>
    <row r="2080" spans="1:5" ht="12.75">
      <c r="A2080" s="175" t="str">
        <f>Clubrecords!AB225</f>
        <v>J. BAKKER</v>
      </c>
      <c r="B2080" s="176">
        <f t="shared" si="64"/>
        <v>2</v>
      </c>
      <c r="C2080" s="176">
        <v>2077</v>
      </c>
      <c r="D2080" s="176"/>
      <c r="E2080" s="176">
        <f t="shared" si="65"/>
      </c>
    </row>
    <row r="2081" spans="1:5" ht="12.75">
      <c r="A2081" s="175" t="str">
        <f>Clubrecords!AB228</f>
        <v>J. BAKKER</v>
      </c>
      <c r="B2081" s="176">
        <f t="shared" si="64"/>
        <v>2</v>
      </c>
      <c r="C2081" s="176">
        <v>2078</v>
      </c>
      <c r="D2081" s="176"/>
      <c r="E2081" s="176">
        <f t="shared" si="65"/>
      </c>
    </row>
    <row r="2082" spans="1:5" ht="12.75">
      <c r="A2082" s="175">
        <f>Clubrecords!AC5</f>
        <v>0</v>
      </c>
      <c r="B2082" s="176">
        <f t="shared" si="64"/>
      </c>
      <c r="C2082" s="176">
        <v>2079</v>
      </c>
      <c r="D2082" s="176"/>
      <c r="E2082" s="176">
        <f t="shared" si="65"/>
      </c>
    </row>
    <row r="2083" spans="1:5" ht="12.75">
      <c r="A2083" s="175">
        <f>Clubrecords!AC8</f>
        <v>0</v>
      </c>
      <c r="B2083" s="176">
        <f t="shared" si="64"/>
      </c>
      <c r="C2083" s="176">
        <v>2080</v>
      </c>
      <c r="D2083" s="176"/>
      <c r="E2083" s="176">
        <f t="shared" si="65"/>
      </c>
    </row>
    <row r="2084" spans="1:5" ht="12.75">
      <c r="A2084" s="175">
        <f>Clubrecords!AC11</f>
        <v>0</v>
      </c>
      <c r="B2084" s="176">
        <f t="shared" si="64"/>
      </c>
      <c r="C2084" s="176">
        <v>2081</v>
      </c>
      <c r="D2084" s="176"/>
      <c r="E2084" s="176">
        <f t="shared" si="65"/>
      </c>
    </row>
    <row r="2085" spans="1:5" ht="12.75">
      <c r="A2085" s="175">
        <f>Clubrecords!AC14</f>
        <v>0</v>
      </c>
      <c r="B2085" s="176">
        <f t="shared" si="64"/>
      </c>
      <c r="C2085" s="176">
        <v>2082</v>
      </c>
      <c r="D2085" s="176"/>
      <c r="E2085" s="176">
        <f t="shared" si="65"/>
      </c>
    </row>
    <row r="2086" spans="1:5" ht="12.75">
      <c r="A2086" s="175">
        <f>Clubrecords!AC17</f>
        <v>0</v>
      </c>
      <c r="B2086" s="176">
        <f t="shared" si="64"/>
      </c>
      <c r="C2086" s="176">
        <v>2083</v>
      </c>
      <c r="D2086" s="176"/>
      <c r="E2086" s="176">
        <f t="shared" si="65"/>
      </c>
    </row>
    <row r="2087" spans="1:5" ht="12.75">
      <c r="A2087" s="175">
        <f>Clubrecords!AC20</f>
        <v>0</v>
      </c>
      <c r="B2087" s="176">
        <f t="shared" si="64"/>
      </c>
      <c r="C2087" s="176">
        <v>2084</v>
      </c>
      <c r="D2087" s="176"/>
      <c r="E2087" s="176">
        <f t="shared" si="65"/>
      </c>
    </row>
    <row r="2088" spans="1:5" ht="12.75">
      <c r="A2088" s="175">
        <f>Clubrecords!AC23</f>
        <v>0</v>
      </c>
      <c r="B2088" s="176">
        <f t="shared" si="64"/>
      </c>
      <c r="C2088" s="176">
        <v>2085</v>
      </c>
      <c r="D2088" s="176"/>
      <c r="E2088" s="176">
        <f t="shared" si="65"/>
      </c>
    </row>
    <row r="2089" spans="1:5" ht="12.75">
      <c r="A2089" s="175">
        <f>Clubrecords!AC26</f>
        <v>0</v>
      </c>
      <c r="B2089" s="176">
        <f t="shared" si="64"/>
      </c>
      <c r="C2089" s="176">
        <v>2086</v>
      </c>
      <c r="D2089" s="176"/>
      <c r="E2089" s="176">
        <f t="shared" si="65"/>
      </c>
    </row>
    <row r="2090" spans="1:5" ht="12.75">
      <c r="A2090" s="175">
        <f>Clubrecords!AC29</f>
        <v>0</v>
      </c>
      <c r="B2090" s="176">
        <f t="shared" si="64"/>
      </c>
      <c r="C2090" s="176">
        <v>2087</v>
      </c>
      <c r="D2090" s="176"/>
      <c r="E2090" s="176">
        <f t="shared" si="65"/>
      </c>
    </row>
    <row r="2091" spans="1:5" ht="12.75">
      <c r="A2091" s="175" t="str">
        <f>Clubrecords!AC32</f>
        <v>W. VOORTMAN</v>
      </c>
      <c r="B2091" s="176">
        <f t="shared" si="64"/>
        <v>6</v>
      </c>
      <c r="C2091" s="176">
        <v>2088</v>
      </c>
      <c r="D2091" s="176"/>
      <c r="E2091" s="176">
        <f t="shared" si="65"/>
      </c>
    </row>
    <row r="2092" spans="1:5" ht="12.75">
      <c r="A2092" s="175">
        <f>Clubrecords!AC35</f>
        <v>0</v>
      </c>
      <c r="B2092" s="176">
        <f t="shared" si="64"/>
      </c>
      <c r="C2092" s="176">
        <v>2089</v>
      </c>
      <c r="D2092" s="176"/>
      <c r="E2092" s="176">
        <f t="shared" si="65"/>
      </c>
    </row>
    <row r="2093" spans="1:5" ht="12.75">
      <c r="A2093" s="175">
        <f>Clubrecords!AC38</f>
        <v>0</v>
      </c>
      <c r="B2093" s="176">
        <f t="shared" si="64"/>
      </c>
      <c r="C2093" s="176">
        <v>2090</v>
      </c>
      <c r="D2093" s="176"/>
      <c r="E2093" s="176">
        <f t="shared" si="65"/>
      </c>
    </row>
    <row r="2094" spans="1:5" ht="12.75">
      <c r="A2094" s="175" t="str">
        <f>Clubrecords!AC41</f>
        <v>A. BOONTJES</v>
      </c>
      <c r="B2094" s="176">
        <f t="shared" si="64"/>
        <v>3</v>
      </c>
      <c r="C2094" s="176">
        <v>2091</v>
      </c>
      <c r="D2094" s="176"/>
      <c r="E2094" s="176">
        <f t="shared" si="65"/>
      </c>
    </row>
    <row r="2095" spans="1:5" ht="12.75">
      <c r="A2095" s="175" t="str">
        <f>Clubrecords!AC44</f>
        <v>R. ROOSINK</v>
      </c>
      <c r="B2095" s="176">
        <f t="shared" si="64"/>
        <v>35</v>
      </c>
      <c r="C2095" s="176">
        <v>2092</v>
      </c>
      <c r="D2095" s="176"/>
      <c r="E2095" s="176">
        <f t="shared" si="65"/>
      </c>
    </row>
    <row r="2096" spans="1:5" ht="12.75">
      <c r="A2096" s="175" t="str">
        <f>Clubrecords!AC47</f>
        <v>W. VOORTMAN</v>
      </c>
      <c r="B2096" s="176">
        <f t="shared" si="64"/>
        <v>6</v>
      </c>
      <c r="C2096" s="176">
        <v>2093</v>
      </c>
      <c r="D2096" s="176"/>
      <c r="E2096" s="176">
        <f t="shared" si="65"/>
      </c>
    </row>
    <row r="2097" spans="1:5" ht="12.75">
      <c r="A2097" s="175" t="str">
        <f>Clubrecords!AC50</f>
        <v>R. ROOSINK</v>
      </c>
      <c r="B2097" s="176">
        <f t="shared" si="64"/>
        <v>35</v>
      </c>
      <c r="C2097" s="176">
        <v>2094</v>
      </c>
      <c r="D2097" s="176"/>
      <c r="E2097" s="176">
        <f t="shared" si="65"/>
      </c>
    </row>
    <row r="2098" spans="1:5" ht="12.75">
      <c r="A2098" s="175">
        <f>Clubrecords!AC53</f>
        <v>0</v>
      </c>
      <c r="B2098" s="176">
        <f t="shared" si="64"/>
      </c>
      <c r="C2098" s="176">
        <v>2095</v>
      </c>
      <c r="D2098" s="176"/>
      <c r="E2098" s="176">
        <f t="shared" si="65"/>
      </c>
    </row>
    <row r="2099" spans="1:5" ht="12.75">
      <c r="A2099" s="175">
        <f>Clubrecords!AC56</f>
        <v>0</v>
      </c>
      <c r="B2099" s="176">
        <f t="shared" si="64"/>
      </c>
      <c r="C2099" s="176">
        <v>2096</v>
      </c>
      <c r="D2099" s="176"/>
      <c r="E2099" s="176">
        <f t="shared" si="65"/>
      </c>
    </row>
    <row r="2100" spans="1:5" ht="12.75">
      <c r="A2100" s="175">
        <f>Clubrecords!AC59</f>
        <v>0</v>
      </c>
      <c r="B2100" s="176">
        <f t="shared" si="64"/>
      </c>
      <c r="C2100" s="176">
        <v>2097</v>
      </c>
      <c r="D2100" s="176"/>
      <c r="E2100" s="176">
        <f t="shared" si="65"/>
      </c>
    </row>
    <row r="2101" spans="1:5" ht="12.75">
      <c r="A2101" s="175">
        <f>Clubrecords!AC62</f>
        <v>0</v>
      </c>
      <c r="B2101" s="176">
        <f t="shared" si="64"/>
      </c>
      <c r="C2101" s="176">
        <v>2098</v>
      </c>
      <c r="D2101" s="176"/>
      <c r="E2101" s="176">
        <f t="shared" si="65"/>
      </c>
    </row>
    <row r="2102" spans="1:5" ht="12.75">
      <c r="A2102" s="175">
        <f>Clubrecords!AC65</f>
        <v>0</v>
      </c>
      <c r="B2102" s="176">
        <f t="shared" si="64"/>
      </c>
      <c r="C2102" s="176">
        <v>2099</v>
      </c>
      <c r="D2102" s="176"/>
      <c r="E2102" s="176">
        <f t="shared" si="65"/>
      </c>
    </row>
    <row r="2103" spans="1:5" ht="12.75">
      <c r="A2103" s="175">
        <f>Clubrecords!AC68</f>
        <v>0</v>
      </c>
      <c r="B2103" s="176">
        <f t="shared" si="64"/>
      </c>
      <c r="C2103" s="176">
        <v>2100</v>
      </c>
      <c r="D2103" s="176"/>
      <c r="E2103" s="176">
        <f t="shared" si="65"/>
      </c>
    </row>
    <row r="2104" spans="1:5" ht="12.75">
      <c r="A2104" s="175">
        <f>Clubrecords!AC71</f>
        <v>0</v>
      </c>
      <c r="B2104" s="176">
        <f t="shared" si="64"/>
      </c>
      <c r="C2104" s="176">
        <v>2101</v>
      </c>
      <c r="D2104" s="176"/>
      <c r="E2104" s="176">
        <f t="shared" si="65"/>
      </c>
    </row>
    <row r="2105" spans="1:5" ht="12.75">
      <c r="A2105" s="175">
        <f>Clubrecords!AC74</f>
        <v>0</v>
      </c>
      <c r="B2105" s="176">
        <f t="shared" si="64"/>
      </c>
      <c r="C2105" s="176">
        <v>2102</v>
      </c>
      <c r="D2105" s="176"/>
      <c r="E2105" s="176">
        <f t="shared" si="65"/>
      </c>
    </row>
    <row r="2106" spans="1:5" ht="12.75">
      <c r="A2106" s="175">
        <f>Clubrecords!AC77</f>
        <v>0</v>
      </c>
      <c r="B2106" s="176">
        <f t="shared" si="64"/>
      </c>
      <c r="C2106" s="176">
        <v>2103</v>
      </c>
      <c r="D2106" s="176"/>
      <c r="E2106" s="176">
        <f t="shared" si="65"/>
      </c>
    </row>
    <row r="2107" spans="1:5" ht="12.75">
      <c r="A2107" s="175">
        <f>Clubrecords!AC78</f>
        <v>0</v>
      </c>
      <c r="B2107" s="176">
        <f t="shared" si="64"/>
      </c>
      <c r="C2107" s="176">
        <v>2104</v>
      </c>
      <c r="D2107" s="176"/>
      <c r="E2107" s="176">
        <f t="shared" si="65"/>
      </c>
    </row>
    <row r="2108" spans="1:5" ht="12.75">
      <c r="A2108" s="175">
        <f>Clubrecords!AC79</f>
        <v>0</v>
      </c>
      <c r="B2108" s="176">
        <f t="shared" si="64"/>
      </c>
      <c r="C2108" s="176">
        <v>2105</v>
      </c>
      <c r="D2108" s="176"/>
      <c r="E2108" s="176">
        <f t="shared" si="65"/>
      </c>
    </row>
    <row r="2109" spans="1:5" ht="12.75">
      <c r="A2109" s="175">
        <f>Clubrecords!AC80</f>
        <v>0</v>
      </c>
      <c r="B2109" s="176">
        <f t="shared" si="64"/>
      </c>
      <c r="C2109" s="176">
        <v>2106</v>
      </c>
      <c r="D2109" s="176"/>
      <c r="E2109" s="176">
        <f t="shared" si="65"/>
      </c>
    </row>
    <row r="2110" spans="1:5" ht="12.75">
      <c r="A2110" s="175">
        <f>Clubrecords!AC83</f>
        <v>0</v>
      </c>
      <c r="B2110" s="176">
        <f t="shared" si="64"/>
      </c>
      <c r="C2110" s="176">
        <v>2107</v>
      </c>
      <c r="D2110" s="176"/>
      <c r="E2110" s="176">
        <f t="shared" si="65"/>
      </c>
    </row>
    <row r="2111" spans="1:5" ht="12.75">
      <c r="A2111" s="175">
        <f>Clubrecords!AC84</f>
        <v>0</v>
      </c>
      <c r="B2111" s="176">
        <f t="shared" si="64"/>
      </c>
      <c r="C2111" s="176">
        <v>2108</v>
      </c>
      <c r="D2111" s="176"/>
      <c r="E2111" s="176">
        <f t="shared" si="65"/>
      </c>
    </row>
    <row r="2112" spans="1:5" ht="12.75">
      <c r="A2112" s="175">
        <f>Clubrecords!AC85</f>
        <v>0</v>
      </c>
      <c r="B2112" s="176">
        <f t="shared" si="64"/>
      </c>
      <c r="C2112" s="176">
        <v>2109</v>
      </c>
      <c r="D2112" s="176"/>
      <c r="E2112" s="176">
        <f t="shared" si="65"/>
      </c>
    </row>
    <row r="2113" spans="1:5" ht="12.75">
      <c r="A2113" s="175">
        <f>Clubrecords!AC86</f>
        <v>0</v>
      </c>
      <c r="B2113" s="176">
        <f t="shared" si="64"/>
      </c>
      <c r="C2113" s="176">
        <v>2110</v>
      </c>
      <c r="D2113" s="176"/>
      <c r="E2113" s="176">
        <f t="shared" si="65"/>
      </c>
    </row>
    <row r="2114" spans="1:5" ht="12.75">
      <c r="A2114" s="175">
        <f>Clubrecords!AC89</f>
        <v>0</v>
      </c>
      <c r="B2114" s="176">
        <f aca="true" t="shared" si="66" ref="B2114:B2177">IF(A2114=0,"",_xlfn.COUNTIFS(A$1:A$65536,A2114))</f>
      </c>
      <c r="C2114" s="176">
        <v>2111</v>
      </c>
      <c r="D2114" s="176"/>
      <c r="E2114" s="176">
        <f t="shared" si="65"/>
      </c>
    </row>
    <row r="2115" spans="1:5" ht="12.75">
      <c r="A2115" s="175">
        <f>Clubrecords!AC90</f>
        <v>0</v>
      </c>
      <c r="B2115" s="176">
        <f t="shared" si="66"/>
      </c>
      <c r="C2115" s="176">
        <v>2112</v>
      </c>
      <c r="D2115" s="176"/>
      <c r="E2115" s="176">
        <f t="shared" si="65"/>
      </c>
    </row>
    <row r="2116" spans="1:5" ht="12.75">
      <c r="A2116" s="175">
        <f>Clubrecords!AC91</f>
        <v>0</v>
      </c>
      <c r="B2116" s="176">
        <f t="shared" si="66"/>
      </c>
      <c r="C2116" s="176">
        <v>2113</v>
      </c>
      <c r="D2116" s="176"/>
      <c r="E2116" s="176">
        <f aca="true" t="shared" si="67" ref="E2116:E2179">IF(OR(F2116="",F2116="Eindtotaal"),"",C2116)</f>
      </c>
    </row>
    <row r="2117" spans="1:5" ht="12.75">
      <c r="A2117" s="175">
        <f>Clubrecords!AC92</f>
        <v>0</v>
      </c>
      <c r="B2117" s="176">
        <f t="shared" si="66"/>
      </c>
      <c r="C2117" s="176">
        <v>2114</v>
      </c>
      <c r="D2117" s="176"/>
      <c r="E2117" s="176">
        <f t="shared" si="67"/>
      </c>
    </row>
    <row r="2118" spans="1:5" ht="12.75">
      <c r="A2118" s="175">
        <f>Clubrecords!AC95</f>
        <v>0</v>
      </c>
      <c r="B2118" s="176">
        <f t="shared" si="66"/>
      </c>
      <c r="C2118" s="176">
        <v>2115</v>
      </c>
      <c r="D2118" s="176"/>
      <c r="E2118" s="176">
        <f t="shared" si="67"/>
      </c>
    </row>
    <row r="2119" spans="1:5" ht="12.75">
      <c r="A2119" s="175">
        <f>Clubrecords!AC96</f>
        <v>0</v>
      </c>
      <c r="B2119" s="176">
        <f t="shared" si="66"/>
      </c>
      <c r="C2119" s="176">
        <v>2116</v>
      </c>
      <c r="D2119" s="176"/>
      <c r="E2119" s="176">
        <f t="shared" si="67"/>
      </c>
    </row>
    <row r="2120" spans="1:5" ht="12.75">
      <c r="A2120" s="175">
        <f>Clubrecords!AC97</f>
        <v>0</v>
      </c>
      <c r="B2120" s="176">
        <f t="shared" si="66"/>
      </c>
      <c r="C2120" s="176">
        <v>2117</v>
      </c>
      <c r="D2120" s="176"/>
      <c r="E2120" s="176">
        <f t="shared" si="67"/>
      </c>
    </row>
    <row r="2121" spans="1:5" ht="12.75">
      <c r="A2121" s="175">
        <f>Clubrecords!AC98</f>
        <v>0</v>
      </c>
      <c r="B2121" s="176">
        <f t="shared" si="66"/>
      </c>
      <c r="C2121" s="176">
        <v>2118</v>
      </c>
      <c r="D2121" s="176"/>
      <c r="E2121" s="176">
        <f t="shared" si="67"/>
      </c>
    </row>
    <row r="2122" spans="1:5" ht="12.75">
      <c r="A2122" s="175">
        <f>Clubrecords!AC101</f>
        <v>0</v>
      </c>
      <c r="B2122" s="176">
        <f t="shared" si="66"/>
      </c>
      <c r="C2122" s="176">
        <v>2119</v>
      </c>
      <c r="D2122" s="176"/>
      <c r="E2122" s="176">
        <f t="shared" si="67"/>
      </c>
    </row>
    <row r="2123" spans="1:5" ht="12.75">
      <c r="A2123" s="175">
        <f>Clubrecords!AC102</f>
        <v>0</v>
      </c>
      <c r="B2123" s="176">
        <f t="shared" si="66"/>
      </c>
      <c r="C2123" s="176">
        <v>2120</v>
      </c>
      <c r="D2123" s="176"/>
      <c r="E2123" s="176">
        <f t="shared" si="67"/>
      </c>
    </row>
    <row r="2124" spans="1:5" ht="12.75">
      <c r="A2124" s="175">
        <f>Clubrecords!AC103</f>
        <v>0</v>
      </c>
      <c r="B2124" s="176">
        <f t="shared" si="66"/>
      </c>
      <c r="C2124" s="176">
        <v>2121</v>
      </c>
      <c r="D2124" s="176"/>
      <c r="E2124" s="176">
        <f t="shared" si="67"/>
      </c>
    </row>
    <row r="2125" spans="1:5" ht="12.75">
      <c r="A2125" s="175">
        <f>Clubrecords!AC104</f>
        <v>0</v>
      </c>
      <c r="B2125" s="176">
        <f t="shared" si="66"/>
      </c>
      <c r="C2125" s="176">
        <v>2122</v>
      </c>
      <c r="D2125" s="176"/>
      <c r="E2125" s="176">
        <f t="shared" si="67"/>
      </c>
    </row>
    <row r="2126" spans="1:5" ht="12.75">
      <c r="A2126" s="175">
        <f>Clubrecords!AC107</f>
        <v>0</v>
      </c>
      <c r="B2126" s="176">
        <f t="shared" si="66"/>
      </c>
      <c r="C2126" s="176">
        <v>2123</v>
      </c>
      <c r="D2126" s="176"/>
      <c r="E2126" s="176">
        <f t="shared" si="67"/>
      </c>
    </row>
    <row r="2127" spans="1:5" ht="12.75">
      <c r="A2127" s="175">
        <f>Clubrecords!AC108</f>
        <v>0</v>
      </c>
      <c r="B2127" s="176">
        <f t="shared" si="66"/>
      </c>
      <c r="C2127" s="176">
        <v>2124</v>
      </c>
      <c r="D2127" s="176"/>
      <c r="E2127" s="176">
        <f t="shared" si="67"/>
      </c>
    </row>
    <row r="2128" spans="1:5" ht="12.75">
      <c r="A2128" s="175">
        <f>Clubrecords!AC109</f>
        <v>0</v>
      </c>
      <c r="B2128" s="176">
        <f t="shared" si="66"/>
      </c>
      <c r="C2128" s="176">
        <v>2125</v>
      </c>
      <c r="D2128" s="176"/>
      <c r="E2128" s="176">
        <f t="shared" si="67"/>
      </c>
    </row>
    <row r="2129" spans="1:5" ht="12.75">
      <c r="A2129" s="175">
        <f>Clubrecords!AC110</f>
        <v>0</v>
      </c>
      <c r="B2129" s="176">
        <f t="shared" si="66"/>
      </c>
      <c r="C2129" s="176">
        <v>2126</v>
      </c>
      <c r="D2129" s="176"/>
      <c r="E2129" s="176">
        <f t="shared" si="67"/>
      </c>
    </row>
    <row r="2130" spans="1:5" ht="12.75">
      <c r="A2130" s="175" t="str">
        <f>Clubrecords!AC114</f>
        <v>R. ROOSINK</v>
      </c>
      <c r="B2130" s="176">
        <f t="shared" si="66"/>
        <v>35</v>
      </c>
      <c r="C2130" s="176">
        <v>2127</v>
      </c>
      <c r="D2130" s="176"/>
      <c r="E2130" s="176">
        <f t="shared" si="67"/>
      </c>
    </row>
    <row r="2131" spans="1:5" ht="12.75">
      <c r="A2131" s="175">
        <f>Clubrecords!AC117</f>
        <v>0</v>
      </c>
      <c r="B2131" s="176">
        <f t="shared" si="66"/>
      </c>
      <c r="C2131" s="176">
        <v>2128</v>
      </c>
      <c r="D2131" s="176"/>
      <c r="E2131" s="176">
        <f t="shared" si="67"/>
      </c>
    </row>
    <row r="2132" spans="1:5" ht="12.75">
      <c r="A2132" s="175" t="str">
        <f>Clubrecords!AC120</f>
        <v>E. KREUGER-POST</v>
      </c>
      <c r="B2132" s="176">
        <f t="shared" si="66"/>
        <v>4</v>
      </c>
      <c r="C2132" s="176">
        <v>2129</v>
      </c>
      <c r="D2132" s="176"/>
      <c r="E2132" s="176">
        <f t="shared" si="67"/>
      </c>
    </row>
    <row r="2133" spans="1:5" ht="12.75">
      <c r="A2133" s="175">
        <f>Clubrecords!AC123</f>
        <v>0</v>
      </c>
      <c r="B2133" s="176">
        <f t="shared" si="66"/>
      </c>
      <c r="C2133" s="176">
        <v>2130</v>
      </c>
      <c r="D2133" s="176"/>
      <c r="E2133" s="176">
        <f t="shared" si="67"/>
      </c>
    </row>
    <row r="2134" spans="1:5" ht="12.75">
      <c r="A2134" s="175">
        <f>Clubrecords!AC126</f>
        <v>0</v>
      </c>
      <c r="B2134" s="176">
        <f t="shared" si="66"/>
      </c>
      <c r="C2134" s="176">
        <v>2131</v>
      </c>
      <c r="D2134" s="176"/>
      <c r="E2134" s="176">
        <f t="shared" si="67"/>
      </c>
    </row>
    <row r="2135" spans="1:5" ht="12.75">
      <c r="A2135" s="175" t="str">
        <f>Clubrecords!AC129</f>
        <v>E. KREUGER-POST</v>
      </c>
      <c r="B2135" s="176">
        <f t="shared" si="66"/>
        <v>4</v>
      </c>
      <c r="C2135" s="176">
        <v>2132</v>
      </c>
      <c r="D2135" s="176"/>
      <c r="E2135" s="176">
        <f t="shared" si="67"/>
      </c>
    </row>
    <row r="2136" spans="1:5" ht="12.75">
      <c r="A2136" s="175">
        <f>Clubrecords!AC132</f>
        <v>0</v>
      </c>
      <c r="B2136" s="176">
        <f t="shared" si="66"/>
      </c>
      <c r="C2136" s="176">
        <v>2133</v>
      </c>
      <c r="D2136" s="176"/>
      <c r="E2136" s="176">
        <f t="shared" si="67"/>
      </c>
    </row>
    <row r="2137" spans="1:5" ht="12.75">
      <c r="A2137" s="175">
        <f>Clubrecords!AC135</f>
        <v>0</v>
      </c>
      <c r="B2137" s="176">
        <f t="shared" si="66"/>
      </c>
      <c r="C2137" s="176">
        <v>2134</v>
      </c>
      <c r="D2137" s="176"/>
      <c r="E2137" s="176">
        <f t="shared" si="67"/>
      </c>
    </row>
    <row r="2138" spans="1:5" ht="12.75">
      <c r="A2138" s="175">
        <f>Clubrecords!AC153</f>
        <v>0</v>
      </c>
      <c r="B2138" s="176">
        <f t="shared" si="66"/>
      </c>
      <c r="C2138" s="176">
        <v>2135</v>
      </c>
      <c r="D2138" s="176"/>
      <c r="E2138" s="176">
        <f t="shared" si="67"/>
      </c>
    </row>
    <row r="2139" spans="1:5" ht="12.75">
      <c r="A2139" s="175">
        <f>Clubrecords!AC156</f>
        <v>0</v>
      </c>
      <c r="B2139" s="176">
        <f t="shared" si="66"/>
      </c>
      <c r="C2139" s="176">
        <v>2136</v>
      </c>
      <c r="D2139" s="176"/>
      <c r="E2139" s="176">
        <f t="shared" si="67"/>
      </c>
    </row>
    <row r="2140" spans="1:5" ht="12.75">
      <c r="A2140" s="175">
        <f>Clubrecords!AC159</f>
        <v>0</v>
      </c>
      <c r="B2140" s="176">
        <f t="shared" si="66"/>
      </c>
      <c r="C2140" s="176">
        <v>2137</v>
      </c>
      <c r="D2140" s="176"/>
      <c r="E2140" s="176">
        <f t="shared" si="67"/>
      </c>
    </row>
    <row r="2141" spans="1:5" ht="12.75">
      <c r="A2141" s="175">
        <f>Clubrecords!AC162</f>
        <v>0</v>
      </c>
      <c r="B2141" s="176">
        <f t="shared" si="66"/>
      </c>
      <c r="C2141" s="176">
        <v>2138</v>
      </c>
      <c r="D2141" s="176"/>
      <c r="E2141" s="176">
        <f t="shared" si="67"/>
      </c>
    </row>
    <row r="2142" spans="1:5" ht="12.75">
      <c r="A2142" s="175">
        <f>Clubrecords!AC165</f>
        <v>0</v>
      </c>
      <c r="B2142" s="176">
        <f t="shared" si="66"/>
      </c>
      <c r="C2142" s="176">
        <v>2139</v>
      </c>
      <c r="D2142" s="176"/>
      <c r="E2142" s="176">
        <f t="shared" si="67"/>
      </c>
    </row>
    <row r="2143" spans="1:5" ht="12.75">
      <c r="A2143" s="175">
        <f>Clubrecords!AC171</f>
        <v>0</v>
      </c>
      <c r="B2143" s="176">
        <f t="shared" si="66"/>
      </c>
      <c r="C2143" s="176">
        <v>2140</v>
      </c>
      <c r="D2143" s="176"/>
      <c r="E2143" s="176">
        <f t="shared" si="67"/>
      </c>
    </row>
    <row r="2144" spans="1:5" ht="12.75">
      <c r="A2144" s="175">
        <f>Clubrecords!AC177</f>
        <v>0</v>
      </c>
      <c r="B2144" s="176">
        <f t="shared" si="66"/>
      </c>
      <c r="C2144" s="176">
        <v>2141</v>
      </c>
      <c r="D2144" s="176"/>
      <c r="E2144" s="176">
        <f t="shared" si="67"/>
      </c>
    </row>
    <row r="2145" spans="1:5" ht="12.75">
      <c r="A2145" s="175">
        <f>Clubrecords!AC180</f>
        <v>0</v>
      </c>
      <c r="B2145" s="176">
        <f t="shared" si="66"/>
      </c>
      <c r="C2145" s="176">
        <v>2142</v>
      </c>
      <c r="D2145" s="176"/>
      <c r="E2145" s="176">
        <f t="shared" si="67"/>
      </c>
    </row>
    <row r="2146" spans="1:5" ht="12.75">
      <c r="A2146" s="175">
        <f>Clubrecords!AC183</f>
        <v>0</v>
      </c>
      <c r="B2146" s="176">
        <f t="shared" si="66"/>
      </c>
      <c r="C2146" s="176">
        <v>2143</v>
      </c>
      <c r="D2146" s="176"/>
      <c r="E2146" s="176">
        <f t="shared" si="67"/>
      </c>
    </row>
    <row r="2147" spans="1:5" ht="12.75">
      <c r="A2147" s="175">
        <f>Clubrecords!AC186</f>
        <v>0</v>
      </c>
      <c r="B2147" s="176">
        <f t="shared" si="66"/>
      </c>
      <c r="C2147" s="176">
        <v>2144</v>
      </c>
      <c r="D2147" s="176"/>
      <c r="E2147" s="176">
        <f t="shared" si="67"/>
      </c>
    </row>
    <row r="2148" spans="1:5" ht="12.75">
      <c r="A2148" s="175">
        <f>Clubrecords!AC189</f>
        <v>0</v>
      </c>
      <c r="B2148" s="176">
        <f t="shared" si="66"/>
      </c>
      <c r="C2148" s="176">
        <v>2145</v>
      </c>
      <c r="D2148" s="176"/>
      <c r="E2148" s="176">
        <f t="shared" si="67"/>
      </c>
    </row>
    <row r="2149" spans="1:5" ht="12.75">
      <c r="A2149" s="175">
        <f>Clubrecords!AC192</f>
        <v>0</v>
      </c>
      <c r="B2149" s="176">
        <f t="shared" si="66"/>
      </c>
      <c r="C2149" s="176">
        <v>2146</v>
      </c>
      <c r="D2149" s="176"/>
      <c r="E2149" s="176">
        <f t="shared" si="67"/>
      </c>
    </row>
    <row r="2150" spans="1:5" ht="12.75">
      <c r="A2150" s="175">
        <f>Clubrecords!AC195</f>
        <v>0</v>
      </c>
      <c r="B2150" s="176">
        <f t="shared" si="66"/>
      </c>
      <c r="C2150" s="176">
        <v>2147</v>
      </c>
      <c r="D2150" s="176"/>
      <c r="E2150" s="176">
        <f t="shared" si="67"/>
      </c>
    </row>
    <row r="2151" spans="1:5" ht="12.75">
      <c r="A2151" s="175">
        <f>Clubrecords!AC198</f>
        <v>0</v>
      </c>
      <c r="B2151" s="176">
        <f t="shared" si="66"/>
      </c>
      <c r="C2151" s="176">
        <v>2148</v>
      </c>
      <c r="D2151" s="176"/>
      <c r="E2151" s="176">
        <f t="shared" si="67"/>
      </c>
    </row>
    <row r="2152" spans="1:5" ht="12.75">
      <c r="A2152" s="175">
        <f>Clubrecords!AC201</f>
        <v>0</v>
      </c>
      <c r="B2152" s="176">
        <f t="shared" si="66"/>
      </c>
      <c r="C2152" s="176">
        <v>2149</v>
      </c>
      <c r="D2152" s="176"/>
      <c r="E2152" s="176">
        <f t="shared" si="67"/>
      </c>
    </row>
    <row r="2153" spans="1:5" ht="12.75">
      <c r="A2153" s="175">
        <f>Clubrecords!AC204</f>
        <v>0</v>
      </c>
      <c r="B2153" s="176">
        <f t="shared" si="66"/>
      </c>
      <c r="C2153" s="176">
        <v>2150</v>
      </c>
      <c r="D2153" s="176"/>
      <c r="E2153" s="176">
        <f t="shared" si="67"/>
      </c>
    </row>
    <row r="2154" spans="1:5" ht="12.75">
      <c r="A2154" s="175">
        <f>Clubrecords!AC207</f>
        <v>0</v>
      </c>
      <c r="B2154" s="176">
        <f t="shared" si="66"/>
      </c>
      <c r="C2154" s="176">
        <v>2151</v>
      </c>
      <c r="D2154" s="176"/>
      <c r="E2154" s="176">
        <f t="shared" si="67"/>
      </c>
    </row>
    <row r="2155" spans="1:5" ht="12.75">
      <c r="A2155" s="175">
        <f>Clubrecords!AC210</f>
        <v>0</v>
      </c>
      <c r="B2155" s="176">
        <f t="shared" si="66"/>
      </c>
      <c r="C2155" s="176">
        <v>2152</v>
      </c>
      <c r="D2155" s="176"/>
      <c r="E2155" s="176">
        <f t="shared" si="67"/>
      </c>
    </row>
    <row r="2156" spans="1:5" ht="12.75">
      <c r="A2156" s="175">
        <f>Clubrecords!AC213</f>
        <v>0</v>
      </c>
      <c r="B2156" s="176">
        <f t="shared" si="66"/>
      </c>
      <c r="C2156" s="176">
        <v>2153</v>
      </c>
      <c r="D2156" s="176"/>
      <c r="E2156" s="176">
        <f t="shared" si="67"/>
      </c>
    </row>
    <row r="2157" spans="1:5" ht="12.75">
      <c r="A2157" s="175">
        <f>Clubrecords!AC216</f>
        <v>0</v>
      </c>
      <c r="B2157" s="176">
        <f t="shared" si="66"/>
      </c>
      <c r="C2157" s="176">
        <v>2154</v>
      </c>
      <c r="D2157" s="176"/>
      <c r="E2157" s="176">
        <f t="shared" si="67"/>
      </c>
    </row>
    <row r="2158" spans="1:5" ht="12.75">
      <c r="A2158" s="175" t="str">
        <f>Clubrecords!AC219</f>
        <v>J. DANGREMOND</v>
      </c>
      <c r="B2158" s="176">
        <f t="shared" si="66"/>
        <v>1</v>
      </c>
      <c r="C2158" s="176">
        <v>2155</v>
      </c>
      <c r="D2158" s="176"/>
      <c r="E2158" s="176">
        <f t="shared" si="67"/>
      </c>
    </row>
    <row r="2159" spans="1:5" ht="12.75">
      <c r="A2159" s="175">
        <f>Clubrecords!AC222</f>
        <v>0</v>
      </c>
      <c r="B2159" s="176">
        <f t="shared" si="66"/>
      </c>
      <c r="C2159" s="176">
        <v>2156</v>
      </c>
      <c r="D2159" s="176"/>
      <c r="E2159" s="176">
        <f t="shared" si="67"/>
      </c>
    </row>
    <row r="2160" spans="1:5" ht="12.75">
      <c r="A2160" s="175" t="str">
        <f>Clubrecords!AC225</f>
        <v>W. VOORTMAN</v>
      </c>
      <c r="B2160" s="176">
        <f t="shared" si="66"/>
        <v>6</v>
      </c>
      <c r="C2160" s="176">
        <v>2157</v>
      </c>
      <c r="D2160" s="176"/>
      <c r="E2160" s="176">
        <f t="shared" si="67"/>
      </c>
    </row>
    <row r="2161" spans="1:5" ht="12.75">
      <c r="A2161" s="175">
        <f>Clubrecords!AC228</f>
        <v>0</v>
      </c>
      <c r="B2161" s="176">
        <f t="shared" si="66"/>
      </c>
      <c r="C2161" s="176">
        <v>2158</v>
      </c>
      <c r="D2161" s="176"/>
      <c r="E2161" s="176">
        <f t="shared" si="67"/>
      </c>
    </row>
    <row r="2162" spans="1:5" ht="12.75">
      <c r="A2162" s="175">
        <f>Clubrecords!AD5</f>
        <v>0</v>
      </c>
      <c r="B2162" s="176">
        <f t="shared" si="66"/>
      </c>
      <c r="C2162" s="176">
        <v>2159</v>
      </c>
      <c r="D2162" s="176"/>
      <c r="E2162" s="176">
        <f t="shared" si="67"/>
      </c>
    </row>
    <row r="2163" spans="1:5" ht="12.75">
      <c r="A2163" s="175">
        <f>Clubrecords!AD8</f>
        <v>0</v>
      </c>
      <c r="B2163" s="176">
        <f t="shared" si="66"/>
      </c>
      <c r="C2163" s="176">
        <v>2160</v>
      </c>
      <c r="D2163" s="176"/>
      <c r="E2163" s="176">
        <f t="shared" si="67"/>
      </c>
    </row>
    <row r="2164" spans="1:5" ht="12.75">
      <c r="A2164" s="175" t="str">
        <f>Clubrecords!AD11</f>
        <v>D. POSTMUS</v>
      </c>
      <c r="B2164" s="176">
        <f t="shared" si="66"/>
        <v>1</v>
      </c>
      <c r="C2164" s="176">
        <v>2161</v>
      </c>
      <c r="D2164" s="176"/>
      <c r="E2164" s="176">
        <f t="shared" si="67"/>
      </c>
    </row>
    <row r="2165" spans="1:5" ht="12.75">
      <c r="A2165" s="175" t="str">
        <f>Clubrecords!AD14</f>
        <v>W. PRINS</v>
      </c>
      <c r="B2165" s="176">
        <f t="shared" si="66"/>
        <v>42</v>
      </c>
      <c r="C2165" s="176">
        <v>2162</v>
      </c>
      <c r="D2165" s="176"/>
      <c r="E2165" s="176">
        <f t="shared" si="67"/>
      </c>
    </row>
    <row r="2166" spans="1:5" ht="12.75">
      <c r="A2166" s="175" t="str">
        <f>Clubrecords!AD17</f>
        <v>J. WIETSMA</v>
      </c>
      <c r="B2166" s="176">
        <f t="shared" si="66"/>
        <v>16</v>
      </c>
      <c r="C2166" s="176">
        <v>2163</v>
      </c>
      <c r="D2166" s="176"/>
      <c r="E2166" s="176">
        <f t="shared" si="67"/>
      </c>
    </row>
    <row r="2167" spans="1:5" ht="12.75">
      <c r="A2167" s="175" t="str">
        <f>Clubrecords!AD20</f>
        <v>J. BRINKS</v>
      </c>
      <c r="B2167" s="176">
        <f t="shared" si="66"/>
        <v>4</v>
      </c>
      <c r="C2167" s="176">
        <v>2164</v>
      </c>
      <c r="D2167" s="176"/>
      <c r="E2167" s="176">
        <f t="shared" si="67"/>
      </c>
    </row>
    <row r="2168" spans="1:5" ht="12.75">
      <c r="A2168" s="175" t="str">
        <f>Clubrecords!AD23</f>
        <v>J. WIETSMA</v>
      </c>
      <c r="B2168" s="176">
        <f t="shared" si="66"/>
        <v>16</v>
      </c>
      <c r="C2168" s="176">
        <v>2165</v>
      </c>
      <c r="D2168" s="176"/>
      <c r="E2168" s="176">
        <f t="shared" si="67"/>
      </c>
    </row>
    <row r="2169" spans="1:5" ht="12.75">
      <c r="A2169" s="175" t="str">
        <f>Clubrecords!AD26</f>
        <v>W. PRINS</v>
      </c>
      <c r="B2169" s="176">
        <f t="shared" si="66"/>
        <v>42</v>
      </c>
      <c r="C2169" s="176">
        <v>2166</v>
      </c>
      <c r="D2169" s="176"/>
      <c r="E2169" s="176">
        <f t="shared" si="67"/>
      </c>
    </row>
    <row r="2170" spans="1:5" ht="12.75">
      <c r="A2170" s="175" t="str">
        <f>Clubrecords!AD29</f>
        <v>W. PRINS</v>
      </c>
      <c r="B2170" s="176">
        <f t="shared" si="66"/>
        <v>42</v>
      </c>
      <c r="C2170" s="176">
        <v>2167</v>
      </c>
      <c r="D2170" s="176"/>
      <c r="E2170" s="176">
        <f t="shared" si="67"/>
      </c>
    </row>
    <row r="2171" spans="1:5" ht="12.75">
      <c r="A2171" s="175" t="str">
        <f>Clubrecords!AD32</f>
        <v>W. PRINS</v>
      </c>
      <c r="B2171" s="176">
        <f t="shared" si="66"/>
        <v>42</v>
      </c>
      <c r="C2171" s="176">
        <v>2168</v>
      </c>
      <c r="D2171" s="176"/>
      <c r="E2171" s="176">
        <f t="shared" si="67"/>
      </c>
    </row>
    <row r="2172" spans="1:5" ht="12.75">
      <c r="A2172" s="175" t="str">
        <f>Clubrecords!AD35</f>
        <v>W. PRINS</v>
      </c>
      <c r="B2172" s="176">
        <f t="shared" si="66"/>
        <v>42</v>
      </c>
      <c r="C2172" s="176">
        <v>2169</v>
      </c>
      <c r="D2172" s="176"/>
      <c r="E2172" s="176">
        <f t="shared" si="67"/>
      </c>
    </row>
    <row r="2173" spans="1:5" ht="12.75">
      <c r="A2173" s="175" t="str">
        <f>Clubrecords!AD38</f>
        <v>J. LOHUIS</v>
      </c>
      <c r="B2173" s="176">
        <f t="shared" si="66"/>
        <v>16</v>
      </c>
      <c r="C2173" s="176">
        <v>2170</v>
      </c>
      <c r="D2173" s="176"/>
      <c r="E2173" s="176">
        <f t="shared" si="67"/>
      </c>
    </row>
    <row r="2174" spans="1:5" ht="12.75">
      <c r="A2174" s="175" t="str">
        <f>Clubrecords!AD41</f>
        <v>J. LOHUIS</v>
      </c>
      <c r="B2174" s="176">
        <f t="shared" si="66"/>
        <v>16</v>
      </c>
      <c r="C2174" s="176">
        <v>2171</v>
      </c>
      <c r="D2174" s="176"/>
      <c r="E2174" s="176">
        <f t="shared" si="67"/>
      </c>
    </row>
    <row r="2175" spans="1:5" ht="12.75">
      <c r="A2175" s="175" t="str">
        <f>Clubrecords!AD44</f>
        <v>J. LOHUIS</v>
      </c>
      <c r="B2175" s="176">
        <f t="shared" si="66"/>
        <v>16</v>
      </c>
      <c r="C2175" s="176">
        <v>2172</v>
      </c>
      <c r="D2175" s="176"/>
      <c r="E2175" s="176">
        <f t="shared" si="67"/>
      </c>
    </row>
    <row r="2176" spans="1:5" ht="12.75">
      <c r="A2176" s="175" t="str">
        <f>Clubrecords!AD47</f>
        <v>J. LOHUIS</v>
      </c>
      <c r="B2176" s="176">
        <f t="shared" si="66"/>
        <v>16</v>
      </c>
      <c r="C2176" s="176">
        <v>2173</v>
      </c>
      <c r="D2176" s="176"/>
      <c r="E2176" s="176">
        <f t="shared" si="67"/>
      </c>
    </row>
    <row r="2177" spans="1:5" ht="12.75">
      <c r="A2177" s="175" t="str">
        <f>Clubrecords!AD50</f>
        <v>J. LOHUIS</v>
      </c>
      <c r="B2177" s="176">
        <f t="shared" si="66"/>
        <v>16</v>
      </c>
      <c r="C2177" s="176">
        <v>2174</v>
      </c>
      <c r="D2177" s="176"/>
      <c r="E2177" s="176">
        <f t="shared" si="67"/>
      </c>
    </row>
    <row r="2178" spans="1:5" ht="12.75">
      <c r="A2178" s="175" t="str">
        <f>Clubrecords!AD53</f>
        <v>J. LOHUIS</v>
      </c>
      <c r="B2178" s="176">
        <f aca="true" t="shared" si="68" ref="B2178:B2241">IF(A2178=0,"",_xlfn.COUNTIFS(A$1:A$65536,A2178))</f>
        <v>16</v>
      </c>
      <c r="C2178" s="176">
        <v>2175</v>
      </c>
      <c r="D2178" s="176"/>
      <c r="E2178" s="176">
        <f t="shared" si="67"/>
      </c>
    </row>
    <row r="2179" spans="1:5" ht="12.75">
      <c r="A2179" s="175">
        <f>Clubrecords!AD56</f>
        <v>0</v>
      </c>
      <c r="B2179" s="176">
        <f t="shared" si="68"/>
      </c>
      <c r="C2179" s="176">
        <v>2176</v>
      </c>
      <c r="D2179" s="176"/>
      <c r="E2179" s="176">
        <f t="shared" si="67"/>
      </c>
    </row>
    <row r="2180" spans="1:5" ht="12.75">
      <c r="A2180" s="175">
        <f>Clubrecords!AD59</f>
        <v>0</v>
      </c>
      <c r="B2180" s="176">
        <f t="shared" si="68"/>
      </c>
      <c r="C2180" s="176">
        <v>2177</v>
      </c>
      <c r="D2180" s="176"/>
      <c r="E2180" s="176">
        <f aca="true" t="shared" si="69" ref="E2180:E2243">IF(OR(F2180="",F2180="Eindtotaal"),"",C2180)</f>
      </c>
    </row>
    <row r="2181" spans="1:5" ht="12.75">
      <c r="A2181" s="175">
        <f>Clubrecords!AD62</f>
        <v>0</v>
      </c>
      <c r="B2181" s="176">
        <f t="shared" si="68"/>
      </c>
      <c r="C2181" s="176">
        <v>2178</v>
      </c>
      <c r="D2181" s="176"/>
      <c r="E2181" s="176">
        <f t="shared" si="69"/>
      </c>
    </row>
    <row r="2182" spans="1:5" ht="12.75">
      <c r="A2182" s="175">
        <f>Clubrecords!AD65</f>
        <v>0</v>
      </c>
      <c r="B2182" s="176">
        <f t="shared" si="68"/>
      </c>
      <c r="C2182" s="176">
        <v>2179</v>
      </c>
      <c r="D2182" s="176"/>
      <c r="E2182" s="176">
        <f t="shared" si="69"/>
      </c>
    </row>
    <row r="2183" spans="1:5" ht="12.75">
      <c r="A2183" s="175">
        <f>Clubrecords!AD68</f>
        <v>0</v>
      </c>
      <c r="B2183" s="176">
        <f t="shared" si="68"/>
      </c>
      <c r="C2183" s="176">
        <v>2180</v>
      </c>
      <c r="D2183" s="176"/>
      <c r="E2183" s="176">
        <f t="shared" si="69"/>
      </c>
    </row>
    <row r="2184" spans="1:5" ht="12.75">
      <c r="A2184" s="175">
        <f>Clubrecords!AD71</f>
        <v>0</v>
      </c>
      <c r="B2184" s="176">
        <f t="shared" si="68"/>
      </c>
      <c r="C2184" s="176">
        <v>2181</v>
      </c>
      <c r="D2184" s="176"/>
      <c r="E2184" s="176">
        <f t="shared" si="69"/>
      </c>
    </row>
    <row r="2185" spans="1:5" ht="12.75">
      <c r="A2185" s="175">
        <f>Clubrecords!AD74</f>
        <v>0</v>
      </c>
      <c r="B2185" s="176">
        <f t="shared" si="68"/>
      </c>
      <c r="C2185" s="176">
        <v>2182</v>
      </c>
      <c r="D2185" s="176"/>
      <c r="E2185" s="176">
        <f t="shared" si="69"/>
      </c>
    </row>
    <row r="2186" spans="1:5" ht="12.75">
      <c r="A2186" s="175">
        <f>Clubrecords!AD77</f>
        <v>0</v>
      </c>
      <c r="B2186" s="176">
        <f t="shared" si="68"/>
      </c>
      <c r="C2186" s="176">
        <v>2183</v>
      </c>
      <c r="D2186" s="176"/>
      <c r="E2186" s="176">
        <f t="shared" si="69"/>
      </c>
    </row>
    <row r="2187" spans="1:5" ht="12.75">
      <c r="A2187" s="175">
        <f>Clubrecords!AD78</f>
        <v>0</v>
      </c>
      <c r="B2187" s="176">
        <f t="shared" si="68"/>
      </c>
      <c r="C2187" s="176">
        <v>2184</v>
      </c>
      <c r="D2187" s="176"/>
      <c r="E2187" s="176">
        <f t="shared" si="69"/>
      </c>
    </row>
    <row r="2188" spans="1:5" ht="12.75">
      <c r="A2188" s="175">
        <f>Clubrecords!AD79</f>
        <v>0</v>
      </c>
      <c r="B2188" s="176">
        <f t="shared" si="68"/>
      </c>
      <c r="C2188" s="176">
        <v>2185</v>
      </c>
      <c r="D2188" s="176"/>
      <c r="E2188" s="176">
        <f t="shared" si="69"/>
      </c>
    </row>
    <row r="2189" spans="1:5" ht="12.75">
      <c r="A2189" s="175">
        <f>Clubrecords!AD80</f>
        <v>0</v>
      </c>
      <c r="B2189" s="176">
        <f t="shared" si="68"/>
      </c>
      <c r="C2189" s="176">
        <v>2186</v>
      </c>
      <c r="D2189" s="176"/>
      <c r="E2189" s="176">
        <f t="shared" si="69"/>
      </c>
    </row>
    <row r="2190" spans="1:5" ht="12.75">
      <c r="A2190" s="175">
        <f>Clubrecords!AD83</f>
        <v>0</v>
      </c>
      <c r="B2190" s="176">
        <f t="shared" si="68"/>
      </c>
      <c r="C2190" s="176">
        <v>2187</v>
      </c>
      <c r="D2190" s="176"/>
      <c r="E2190" s="176">
        <f t="shared" si="69"/>
      </c>
    </row>
    <row r="2191" spans="1:5" ht="12.75">
      <c r="A2191" s="175">
        <f>Clubrecords!AD84</f>
        <v>0</v>
      </c>
      <c r="B2191" s="176">
        <f t="shared" si="68"/>
      </c>
      <c r="C2191" s="176">
        <v>2188</v>
      </c>
      <c r="D2191" s="176"/>
      <c r="E2191" s="176">
        <f t="shared" si="69"/>
      </c>
    </row>
    <row r="2192" spans="1:5" ht="12.75">
      <c r="A2192" s="175">
        <f>Clubrecords!AD85</f>
        <v>0</v>
      </c>
      <c r="B2192" s="176">
        <f t="shared" si="68"/>
      </c>
      <c r="C2192" s="176">
        <v>2189</v>
      </c>
      <c r="D2192" s="176"/>
      <c r="E2192" s="176">
        <f t="shared" si="69"/>
      </c>
    </row>
    <row r="2193" spans="1:5" ht="12.75">
      <c r="A2193" s="175">
        <f>Clubrecords!AD86</f>
        <v>0</v>
      </c>
      <c r="B2193" s="176">
        <f t="shared" si="68"/>
      </c>
      <c r="C2193" s="176">
        <v>2190</v>
      </c>
      <c r="D2193" s="176"/>
      <c r="E2193" s="176">
        <f t="shared" si="69"/>
      </c>
    </row>
    <row r="2194" spans="1:5" ht="12.75">
      <c r="A2194" s="175">
        <f>Clubrecords!AD89</f>
        <v>0</v>
      </c>
      <c r="B2194" s="176">
        <f t="shared" si="68"/>
      </c>
      <c r="C2194" s="176">
        <v>2191</v>
      </c>
      <c r="D2194" s="176"/>
      <c r="E2194" s="176">
        <f t="shared" si="69"/>
      </c>
    </row>
    <row r="2195" spans="1:5" ht="12.75">
      <c r="A2195" s="175">
        <f>Clubrecords!AD90</f>
        <v>0</v>
      </c>
      <c r="B2195" s="176">
        <f t="shared" si="68"/>
      </c>
      <c r="C2195" s="176">
        <v>2192</v>
      </c>
      <c r="D2195" s="176"/>
      <c r="E2195" s="176">
        <f t="shared" si="69"/>
      </c>
    </row>
    <row r="2196" spans="1:5" ht="12.75">
      <c r="A2196" s="175">
        <f>Clubrecords!AD91</f>
        <v>0</v>
      </c>
      <c r="B2196" s="176">
        <f t="shared" si="68"/>
      </c>
      <c r="C2196" s="176">
        <v>2193</v>
      </c>
      <c r="D2196" s="176"/>
      <c r="E2196" s="176">
        <f t="shared" si="69"/>
      </c>
    </row>
    <row r="2197" spans="1:5" ht="12.75">
      <c r="A2197" s="175">
        <f>Clubrecords!AD92</f>
        <v>0</v>
      </c>
      <c r="B2197" s="176">
        <f t="shared" si="68"/>
      </c>
      <c r="C2197" s="176">
        <v>2194</v>
      </c>
      <c r="D2197" s="176"/>
      <c r="E2197" s="176">
        <f t="shared" si="69"/>
      </c>
    </row>
    <row r="2198" spans="1:5" ht="12.75">
      <c r="A2198" s="175">
        <f>Clubrecords!AD95</f>
        <v>0</v>
      </c>
      <c r="B2198" s="176">
        <f t="shared" si="68"/>
      </c>
      <c r="C2198" s="176">
        <v>2195</v>
      </c>
      <c r="D2198" s="176"/>
      <c r="E2198" s="176">
        <f t="shared" si="69"/>
      </c>
    </row>
    <row r="2199" spans="1:5" ht="12.75">
      <c r="A2199" s="175">
        <f>Clubrecords!AD96</f>
        <v>0</v>
      </c>
      <c r="B2199" s="176">
        <f t="shared" si="68"/>
      </c>
      <c r="C2199" s="176">
        <v>2196</v>
      </c>
      <c r="D2199" s="176"/>
      <c r="E2199" s="176">
        <f t="shared" si="69"/>
      </c>
    </row>
    <row r="2200" spans="1:5" ht="12.75">
      <c r="A2200" s="175">
        <f>Clubrecords!AD97</f>
        <v>0</v>
      </c>
      <c r="B2200" s="176">
        <f t="shared" si="68"/>
      </c>
      <c r="C2200" s="176">
        <v>2197</v>
      </c>
      <c r="D2200" s="176"/>
      <c r="E2200" s="176">
        <f t="shared" si="69"/>
      </c>
    </row>
    <row r="2201" spans="1:5" ht="12.75">
      <c r="A2201" s="175">
        <f>Clubrecords!AD98</f>
        <v>0</v>
      </c>
      <c r="B2201" s="176">
        <f t="shared" si="68"/>
      </c>
      <c r="C2201" s="176">
        <v>2198</v>
      </c>
      <c r="D2201" s="176"/>
      <c r="E2201" s="176">
        <f t="shared" si="69"/>
      </c>
    </row>
    <row r="2202" spans="1:5" ht="12.75">
      <c r="A2202" s="175">
        <f>Clubrecords!AD101</f>
        <v>0</v>
      </c>
      <c r="B2202" s="176">
        <f t="shared" si="68"/>
      </c>
      <c r="C2202" s="176">
        <v>2199</v>
      </c>
      <c r="D2202" s="176"/>
      <c r="E2202" s="176">
        <f t="shared" si="69"/>
      </c>
    </row>
    <row r="2203" spans="1:5" ht="12.75">
      <c r="A2203" s="175">
        <f>Clubrecords!AD102</f>
        <v>0</v>
      </c>
      <c r="B2203" s="176">
        <f t="shared" si="68"/>
      </c>
      <c r="C2203" s="176">
        <v>2200</v>
      </c>
      <c r="D2203" s="176"/>
      <c r="E2203" s="176">
        <f t="shared" si="69"/>
      </c>
    </row>
    <row r="2204" spans="1:5" ht="12.75">
      <c r="A2204" s="175">
        <f>Clubrecords!AD103</f>
        <v>0</v>
      </c>
      <c r="B2204" s="176">
        <f t="shared" si="68"/>
      </c>
      <c r="C2204" s="176">
        <v>2201</v>
      </c>
      <c r="D2204" s="176"/>
      <c r="E2204" s="176">
        <f t="shared" si="69"/>
      </c>
    </row>
    <row r="2205" spans="1:5" ht="12.75">
      <c r="A2205" s="175">
        <f>Clubrecords!AD104</f>
        <v>0</v>
      </c>
      <c r="B2205" s="176">
        <f t="shared" si="68"/>
      </c>
      <c r="C2205" s="176">
        <v>2202</v>
      </c>
      <c r="D2205" s="176"/>
      <c r="E2205" s="176">
        <f t="shared" si="69"/>
      </c>
    </row>
    <row r="2206" spans="1:5" ht="12.75">
      <c r="A2206" s="175" t="str">
        <f>Clubrecords!AD107</f>
        <v>B. BRAAMHAAR</v>
      </c>
      <c r="B2206" s="176">
        <f t="shared" si="68"/>
        <v>29</v>
      </c>
      <c r="C2206" s="176">
        <v>2203</v>
      </c>
      <c r="D2206" s="176"/>
      <c r="E2206" s="176">
        <f t="shared" si="69"/>
      </c>
    </row>
    <row r="2207" spans="1:5" ht="12.75">
      <c r="A2207" s="175" t="str">
        <f>Clubrecords!AD108</f>
        <v>D. NIJLAND</v>
      </c>
      <c r="B2207" s="176">
        <f t="shared" si="68"/>
        <v>4</v>
      </c>
      <c r="C2207" s="176">
        <v>2204</v>
      </c>
      <c r="D2207" s="176"/>
      <c r="E2207" s="176">
        <f t="shared" si="69"/>
      </c>
    </row>
    <row r="2208" spans="1:5" ht="12.75">
      <c r="A2208" s="175" t="str">
        <f>Clubrecords!AD109</f>
        <v>J. BOERMAN</v>
      </c>
      <c r="B2208" s="176">
        <f t="shared" si="68"/>
        <v>2</v>
      </c>
      <c r="C2208" s="176">
        <v>2205</v>
      </c>
      <c r="D2208" s="176"/>
      <c r="E2208" s="176">
        <f t="shared" si="69"/>
      </c>
    </row>
    <row r="2209" spans="1:5" ht="12.75">
      <c r="A2209" s="175" t="str">
        <f>Clubrecords!AD110</f>
        <v>J. LOHUIS</v>
      </c>
      <c r="B2209" s="176">
        <f t="shared" si="68"/>
        <v>16</v>
      </c>
      <c r="C2209" s="176">
        <v>2206</v>
      </c>
      <c r="D2209" s="176"/>
      <c r="E2209" s="176">
        <f t="shared" si="69"/>
      </c>
    </row>
    <row r="2210" spans="1:5" ht="12.75">
      <c r="A2210" s="175" t="str">
        <f>Clubrecords!AD114</f>
        <v>J. LOHUIS</v>
      </c>
      <c r="B2210" s="176">
        <f t="shared" si="68"/>
        <v>16</v>
      </c>
      <c r="C2210" s="176">
        <v>2207</v>
      </c>
      <c r="D2210" s="176"/>
      <c r="E2210" s="176">
        <f t="shared" si="69"/>
      </c>
    </row>
    <row r="2211" spans="1:5" ht="12.75">
      <c r="A2211" s="175">
        <f>Clubrecords!AD117</f>
        <v>0</v>
      </c>
      <c r="B2211" s="176">
        <f t="shared" si="68"/>
      </c>
      <c r="C2211" s="176">
        <v>2208</v>
      </c>
      <c r="D2211" s="176"/>
      <c r="E2211" s="176">
        <f t="shared" si="69"/>
      </c>
    </row>
    <row r="2212" spans="1:5" ht="12.75">
      <c r="A2212" s="175" t="str">
        <f>Clubrecords!AD120</f>
        <v>W. PRINS</v>
      </c>
      <c r="B2212" s="176">
        <f t="shared" si="68"/>
        <v>42</v>
      </c>
      <c r="C2212" s="176">
        <v>2209</v>
      </c>
      <c r="D2212" s="176"/>
      <c r="E2212" s="176">
        <f t="shared" si="69"/>
      </c>
    </row>
    <row r="2213" spans="1:5" ht="12.75">
      <c r="A2213" s="175" t="str">
        <f>Clubrecords!AD123</f>
        <v>W. PRINS</v>
      </c>
      <c r="B2213" s="176">
        <f t="shared" si="68"/>
        <v>42</v>
      </c>
      <c r="C2213" s="176">
        <v>2210</v>
      </c>
      <c r="D2213" s="176"/>
      <c r="E2213" s="176">
        <f t="shared" si="69"/>
      </c>
    </row>
    <row r="2214" spans="1:5" ht="12.75">
      <c r="A2214" s="175" t="str">
        <f>Clubrecords!AD126</f>
        <v>W. PRINS</v>
      </c>
      <c r="B2214" s="176">
        <f t="shared" si="68"/>
        <v>42</v>
      </c>
      <c r="C2214" s="176">
        <v>2211</v>
      </c>
      <c r="D2214" s="176"/>
      <c r="E2214" s="176">
        <f t="shared" si="69"/>
      </c>
    </row>
    <row r="2215" spans="1:5" ht="12.75">
      <c r="A2215" s="175" t="str">
        <f>Clubrecords!AD129</f>
        <v>W. PRINS</v>
      </c>
      <c r="B2215" s="176">
        <f t="shared" si="68"/>
        <v>42</v>
      </c>
      <c r="C2215" s="176">
        <v>2212</v>
      </c>
      <c r="D2215" s="176"/>
      <c r="E2215" s="176">
        <f t="shared" si="69"/>
      </c>
    </row>
    <row r="2216" spans="1:5" ht="12.75">
      <c r="A2216" s="175" t="str">
        <f>Clubrecords!AD132</f>
        <v>W. PRINS</v>
      </c>
      <c r="B2216" s="176">
        <f t="shared" si="68"/>
        <v>42</v>
      </c>
      <c r="C2216" s="176">
        <v>2213</v>
      </c>
      <c r="D2216" s="176"/>
      <c r="E2216" s="176">
        <f t="shared" si="69"/>
      </c>
    </row>
    <row r="2217" spans="1:5" ht="12.75">
      <c r="A2217" s="175">
        <f>Clubrecords!AD135</f>
        <v>0</v>
      </c>
      <c r="B2217" s="176">
        <f t="shared" si="68"/>
      </c>
      <c r="C2217" s="176">
        <v>2214</v>
      </c>
      <c r="D2217" s="176"/>
      <c r="E2217" s="176">
        <f t="shared" si="69"/>
      </c>
    </row>
    <row r="2218" spans="1:5" ht="12.75">
      <c r="A2218" s="175">
        <f>Clubrecords!AD153</f>
        <v>0</v>
      </c>
      <c r="B2218" s="176">
        <f t="shared" si="68"/>
      </c>
      <c r="C2218" s="176">
        <v>2215</v>
      </c>
      <c r="D2218" s="176"/>
      <c r="E2218" s="176">
        <f t="shared" si="69"/>
      </c>
    </row>
    <row r="2219" spans="1:5" ht="12.75">
      <c r="A2219" s="175">
        <f>Clubrecords!AD156</f>
        <v>0</v>
      </c>
      <c r="B2219" s="176">
        <f t="shared" si="68"/>
      </c>
      <c r="C2219" s="176">
        <v>2216</v>
      </c>
      <c r="D2219" s="176"/>
      <c r="E2219" s="176">
        <f t="shared" si="69"/>
      </c>
    </row>
    <row r="2220" spans="1:5" ht="12.75">
      <c r="A2220" s="175">
        <f>Clubrecords!AD159</f>
        <v>0</v>
      </c>
      <c r="B2220" s="176">
        <f t="shared" si="68"/>
      </c>
      <c r="C2220" s="176">
        <v>2217</v>
      </c>
      <c r="D2220" s="176"/>
      <c r="E2220" s="176">
        <f t="shared" si="69"/>
      </c>
    </row>
    <row r="2221" spans="1:5" ht="12.75">
      <c r="A2221" s="175">
        <f>Clubrecords!AD162</f>
        <v>0</v>
      </c>
      <c r="B2221" s="176">
        <f t="shared" si="68"/>
      </c>
      <c r="C2221" s="176">
        <v>2218</v>
      </c>
      <c r="D2221" s="176"/>
      <c r="E2221" s="176">
        <f t="shared" si="69"/>
      </c>
    </row>
    <row r="2222" spans="1:5" ht="12.75">
      <c r="A2222" s="175">
        <f>Clubrecords!AD165</f>
        <v>0</v>
      </c>
      <c r="B2222" s="176">
        <f t="shared" si="68"/>
      </c>
      <c r="C2222" s="176">
        <v>2219</v>
      </c>
      <c r="D2222" s="176"/>
      <c r="E2222" s="176">
        <f t="shared" si="69"/>
      </c>
    </row>
    <row r="2223" spans="1:5" ht="12.75">
      <c r="A2223" s="175">
        <f>Clubrecords!AD171</f>
        <v>0</v>
      </c>
      <c r="B2223" s="176">
        <f t="shared" si="68"/>
      </c>
      <c r="C2223" s="176">
        <v>2220</v>
      </c>
      <c r="D2223" s="176"/>
      <c r="E2223" s="176">
        <f t="shared" si="69"/>
      </c>
    </row>
    <row r="2224" spans="1:5" ht="12.75">
      <c r="A2224" s="175">
        <f>Clubrecords!AD177</f>
        <v>0</v>
      </c>
      <c r="B2224" s="176">
        <f t="shared" si="68"/>
      </c>
      <c r="C2224" s="176">
        <v>2221</v>
      </c>
      <c r="D2224" s="176"/>
      <c r="E2224" s="176">
        <f t="shared" si="69"/>
      </c>
    </row>
    <row r="2225" spans="1:5" ht="12.75">
      <c r="A2225" s="175">
        <f>Clubrecords!AD180</f>
        <v>0</v>
      </c>
      <c r="B2225" s="176">
        <f t="shared" si="68"/>
      </c>
      <c r="C2225" s="176">
        <v>2222</v>
      </c>
      <c r="D2225" s="176"/>
      <c r="E2225" s="176">
        <f t="shared" si="69"/>
      </c>
    </row>
    <row r="2226" spans="1:5" ht="12.75">
      <c r="A2226" s="175" t="str">
        <f>Clubrecords!AD183</f>
        <v>W. PRINS</v>
      </c>
      <c r="B2226" s="176">
        <f t="shared" si="68"/>
        <v>42</v>
      </c>
      <c r="C2226" s="176">
        <v>2223</v>
      </c>
      <c r="D2226" s="176"/>
      <c r="E2226" s="176">
        <f t="shared" si="69"/>
      </c>
    </row>
    <row r="2227" spans="1:5" ht="12.75">
      <c r="A2227" s="175">
        <f>Clubrecords!AD186</f>
        <v>0</v>
      </c>
      <c r="B2227" s="176">
        <f t="shared" si="68"/>
      </c>
      <c r="C2227" s="176">
        <v>2224</v>
      </c>
      <c r="D2227" s="176"/>
      <c r="E2227" s="176">
        <f t="shared" si="69"/>
      </c>
    </row>
    <row r="2228" spans="1:5" ht="12.75">
      <c r="A2228" s="175">
        <f>Clubrecords!AD189</f>
        <v>0</v>
      </c>
      <c r="B2228" s="176">
        <f t="shared" si="68"/>
      </c>
      <c r="C2228" s="176">
        <v>2225</v>
      </c>
      <c r="D2228" s="176"/>
      <c r="E2228" s="176">
        <f t="shared" si="69"/>
      </c>
    </row>
    <row r="2229" spans="1:5" ht="12.75">
      <c r="A2229" s="175">
        <f>Clubrecords!AD192</f>
        <v>0</v>
      </c>
      <c r="B2229" s="176">
        <f t="shared" si="68"/>
      </c>
      <c r="C2229" s="176">
        <v>2226</v>
      </c>
      <c r="D2229" s="176"/>
      <c r="E2229" s="176">
        <f t="shared" si="69"/>
      </c>
    </row>
    <row r="2230" spans="1:5" ht="12.75">
      <c r="A2230" s="175">
        <f>Clubrecords!AD195</f>
        <v>0</v>
      </c>
      <c r="B2230" s="176">
        <f t="shared" si="68"/>
      </c>
      <c r="C2230" s="176">
        <v>2227</v>
      </c>
      <c r="D2230" s="176"/>
      <c r="E2230" s="176">
        <f t="shared" si="69"/>
      </c>
    </row>
    <row r="2231" spans="1:5" ht="12.75">
      <c r="A2231" s="175">
        <f>Clubrecords!AD198</f>
        <v>0</v>
      </c>
      <c r="B2231" s="176">
        <f t="shared" si="68"/>
      </c>
      <c r="C2231" s="176">
        <v>2228</v>
      </c>
      <c r="D2231" s="176"/>
      <c r="E2231" s="176">
        <f t="shared" si="69"/>
      </c>
    </row>
    <row r="2232" spans="1:5" ht="12.75">
      <c r="A2232" s="175">
        <f>Clubrecords!AD201</f>
        <v>0</v>
      </c>
      <c r="B2232" s="176">
        <f t="shared" si="68"/>
      </c>
      <c r="C2232" s="176">
        <v>2229</v>
      </c>
      <c r="D2232" s="176"/>
      <c r="E2232" s="176">
        <f t="shared" si="69"/>
      </c>
    </row>
    <row r="2233" spans="1:5" ht="12.75">
      <c r="A2233" s="175">
        <f>Clubrecords!AD204</f>
        <v>0</v>
      </c>
      <c r="B2233" s="176">
        <f t="shared" si="68"/>
      </c>
      <c r="C2233" s="176">
        <v>2230</v>
      </c>
      <c r="D2233" s="176"/>
      <c r="E2233" s="176">
        <f t="shared" si="69"/>
      </c>
    </row>
    <row r="2234" spans="1:5" ht="12.75">
      <c r="A2234" s="175">
        <f>Clubrecords!AD207</f>
        <v>0</v>
      </c>
      <c r="B2234" s="176">
        <f t="shared" si="68"/>
      </c>
      <c r="C2234" s="176">
        <v>2231</v>
      </c>
      <c r="D2234" s="176"/>
      <c r="E2234" s="176">
        <f t="shared" si="69"/>
      </c>
    </row>
    <row r="2235" spans="1:5" ht="12.75">
      <c r="A2235" s="175">
        <f>Clubrecords!AD210</f>
        <v>0</v>
      </c>
      <c r="B2235" s="176">
        <f t="shared" si="68"/>
      </c>
      <c r="C2235" s="176">
        <v>2232</v>
      </c>
      <c r="D2235" s="176"/>
      <c r="E2235" s="176">
        <f t="shared" si="69"/>
      </c>
    </row>
    <row r="2236" spans="1:5" ht="12.75">
      <c r="A2236" s="175">
        <f>Clubrecords!AD213</f>
        <v>0</v>
      </c>
      <c r="B2236" s="176">
        <f t="shared" si="68"/>
      </c>
      <c r="C2236" s="176">
        <v>2233</v>
      </c>
      <c r="D2236" s="176"/>
      <c r="E2236" s="176">
        <f t="shared" si="69"/>
      </c>
    </row>
    <row r="2237" spans="1:5" ht="12.75">
      <c r="A2237" s="175" t="str">
        <f>Clubrecords!AD216</f>
        <v>J. TIJHUIS</v>
      </c>
      <c r="B2237" s="176">
        <f t="shared" si="68"/>
        <v>2</v>
      </c>
      <c r="C2237" s="176">
        <v>2234</v>
      </c>
      <c r="D2237" s="176"/>
      <c r="E2237" s="176">
        <f t="shared" si="69"/>
      </c>
    </row>
    <row r="2238" spans="1:5" ht="12.75">
      <c r="A2238" s="175" t="str">
        <f>Clubrecords!AD219</f>
        <v>J. WIETSMA</v>
      </c>
      <c r="B2238" s="176">
        <f t="shared" si="68"/>
        <v>16</v>
      </c>
      <c r="C2238" s="176">
        <v>2235</v>
      </c>
      <c r="D2238" s="176"/>
      <c r="E2238" s="176">
        <f t="shared" si="69"/>
      </c>
    </row>
    <row r="2239" spans="1:5" ht="12.75">
      <c r="A2239" s="175" t="str">
        <f>Clubrecords!AD222</f>
        <v>D. SANDERMAN</v>
      </c>
      <c r="B2239" s="176">
        <f t="shared" si="68"/>
        <v>16</v>
      </c>
      <c r="C2239" s="176">
        <v>2236</v>
      </c>
      <c r="D2239" s="176"/>
      <c r="E2239" s="176">
        <f t="shared" si="69"/>
      </c>
    </row>
    <row r="2240" spans="1:5" ht="12.75">
      <c r="A2240" s="175" t="str">
        <f>Clubrecords!AD225</f>
        <v>D. SANDERMAN</v>
      </c>
      <c r="B2240" s="176">
        <f t="shared" si="68"/>
        <v>16</v>
      </c>
      <c r="C2240" s="176">
        <v>2237</v>
      </c>
      <c r="D2240" s="176"/>
      <c r="E2240" s="176">
        <f t="shared" si="69"/>
      </c>
    </row>
    <row r="2241" spans="1:5" ht="12.75">
      <c r="A2241" s="175" t="str">
        <f>Clubrecords!AD228</f>
        <v>D. NIJLAND</v>
      </c>
      <c r="B2241" s="176">
        <f t="shared" si="68"/>
        <v>4</v>
      </c>
      <c r="C2241" s="176">
        <v>2238</v>
      </c>
      <c r="D2241" s="176"/>
      <c r="E2241" s="176">
        <f t="shared" si="69"/>
      </c>
    </row>
    <row r="2242" spans="1:5" ht="12.75">
      <c r="A2242" s="175">
        <f>Clubrecords!AE5</f>
        <v>0</v>
      </c>
      <c r="B2242" s="176">
        <f aca="true" t="shared" si="70" ref="B2242:B2305">IF(A2242=0,"",_xlfn.COUNTIFS(A$1:A$65536,A2242))</f>
      </c>
      <c r="C2242" s="176">
        <v>2239</v>
      </c>
      <c r="D2242" s="176"/>
      <c r="E2242" s="176">
        <f t="shared" si="69"/>
      </c>
    </row>
    <row r="2243" spans="1:5" ht="12.75">
      <c r="A2243" s="175">
        <f>Clubrecords!AE8</f>
        <v>0</v>
      </c>
      <c r="B2243" s="176">
        <f t="shared" si="70"/>
      </c>
      <c r="C2243" s="176">
        <v>2240</v>
      </c>
      <c r="D2243" s="176"/>
      <c r="E2243" s="176">
        <f t="shared" si="69"/>
      </c>
    </row>
    <row r="2244" spans="1:5" ht="12.75">
      <c r="A2244" s="175">
        <f>Clubrecords!AE11</f>
        <v>0</v>
      </c>
      <c r="B2244" s="176">
        <f t="shared" si="70"/>
      </c>
      <c r="C2244" s="176">
        <v>2241</v>
      </c>
      <c r="D2244" s="176"/>
      <c r="E2244" s="176">
        <f aca="true" t="shared" si="71" ref="E2244:E2307">IF(OR(F2244="",F2244="Eindtotaal"),"",C2244)</f>
      </c>
    </row>
    <row r="2245" spans="1:5" ht="12.75">
      <c r="A2245" s="175">
        <f>Clubrecords!AE14</f>
        <v>0</v>
      </c>
      <c r="B2245" s="176">
        <f t="shared" si="70"/>
      </c>
      <c r="C2245" s="176">
        <v>2242</v>
      </c>
      <c r="D2245" s="176"/>
      <c r="E2245" s="176">
        <f t="shared" si="71"/>
      </c>
    </row>
    <row r="2246" spans="1:5" ht="12.75">
      <c r="A2246" s="175">
        <f>Clubrecords!AE17</f>
        <v>0</v>
      </c>
      <c r="B2246" s="176">
        <f t="shared" si="70"/>
      </c>
      <c r="C2246" s="176">
        <v>2243</v>
      </c>
      <c r="D2246" s="176"/>
      <c r="E2246" s="176">
        <f t="shared" si="71"/>
      </c>
    </row>
    <row r="2247" spans="1:5" ht="12.75">
      <c r="A2247" s="175">
        <f>Clubrecords!AE20</f>
        <v>0</v>
      </c>
      <c r="B2247" s="176">
        <f t="shared" si="70"/>
      </c>
      <c r="C2247" s="176">
        <v>2244</v>
      </c>
      <c r="D2247" s="176"/>
      <c r="E2247" s="176">
        <f t="shared" si="71"/>
      </c>
    </row>
    <row r="2248" spans="1:5" ht="12.75">
      <c r="A2248" s="175">
        <f>Clubrecords!AE23</f>
        <v>0</v>
      </c>
      <c r="B2248" s="176">
        <f t="shared" si="70"/>
      </c>
      <c r="C2248" s="176">
        <v>2245</v>
      </c>
      <c r="D2248" s="176"/>
      <c r="E2248" s="176">
        <f t="shared" si="71"/>
      </c>
    </row>
    <row r="2249" spans="1:5" ht="12.75">
      <c r="A2249" s="175">
        <f>Clubrecords!AE26</f>
        <v>0</v>
      </c>
      <c r="B2249" s="176">
        <f t="shared" si="70"/>
      </c>
      <c r="C2249" s="176">
        <v>2246</v>
      </c>
      <c r="D2249" s="176"/>
      <c r="E2249" s="176">
        <f t="shared" si="71"/>
      </c>
    </row>
    <row r="2250" spans="1:5" ht="12.75">
      <c r="A2250" s="175">
        <f>Clubrecords!AE29</f>
        <v>0</v>
      </c>
      <c r="B2250" s="176">
        <f t="shared" si="70"/>
      </c>
      <c r="C2250" s="176">
        <v>2247</v>
      </c>
      <c r="D2250" s="176"/>
      <c r="E2250" s="176">
        <f t="shared" si="71"/>
      </c>
    </row>
    <row r="2251" spans="1:5" ht="12.75">
      <c r="A2251" s="175">
        <f>Clubrecords!AE32</f>
        <v>0</v>
      </c>
      <c r="B2251" s="176">
        <f t="shared" si="70"/>
      </c>
      <c r="C2251" s="176">
        <v>2248</v>
      </c>
      <c r="D2251" s="176"/>
      <c r="E2251" s="176">
        <f t="shared" si="71"/>
      </c>
    </row>
    <row r="2252" spans="1:5" ht="12.75">
      <c r="A2252" s="175">
        <f>Clubrecords!AE35</f>
        <v>0</v>
      </c>
      <c r="B2252" s="176">
        <f t="shared" si="70"/>
      </c>
      <c r="C2252" s="176">
        <v>2249</v>
      </c>
      <c r="D2252" s="176"/>
      <c r="E2252" s="176">
        <f t="shared" si="71"/>
      </c>
    </row>
    <row r="2253" spans="1:5" ht="12.75">
      <c r="A2253" s="175">
        <f>Clubrecords!AE38</f>
        <v>0</v>
      </c>
      <c r="B2253" s="176">
        <f t="shared" si="70"/>
      </c>
      <c r="C2253" s="176">
        <v>2250</v>
      </c>
      <c r="D2253" s="176"/>
      <c r="E2253" s="176">
        <f t="shared" si="71"/>
      </c>
    </row>
    <row r="2254" spans="1:5" ht="12.75">
      <c r="A2254" s="175" t="str">
        <f>Clubrecords!AE41</f>
        <v>E. GRAVEN-FIKKERS</v>
      </c>
      <c r="B2254" s="176">
        <f t="shared" si="70"/>
        <v>5</v>
      </c>
      <c r="C2254" s="176">
        <v>2251</v>
      </c>
      <c r="D2254" s="176"/>
      <c r="E2254" s="176">
        <f t="shared" si="71"/>
      </c>
    </row>
    <row r="2255" spans="1:5" ht="12.75">
      <c r="A2255" s="175">
        <f>Clubrecords!AE44</f>
        <v>0</v>
      </c>
      <c r="B2255" s="176">
        <f t="shared" si="70"/>
      </c>
      <c r="C2255" s="176">
        <v>2252</v>
      </c>
      <c r="D2255" s="176"/>
      <c r="E2255" s="176">
        <f t="shared" si="71"/>
      </c>
    </row>
    <row r="2256" spans="1:5" ht="12.75">
      <c r="A2256" s="175" t="str">
        <f>Clubrecords!AE47</f>
        <v>E. GRAVEN</v>
      </c>
      <c r="B2256" s="176">
        <f t="shared" si="70"/>
        <v>1</v>
      </c>
      <c r="C2256" s="176">
        <v>2253</v>
      </c>
      <c r="D2256" s="176"/>
      <c r="E2256" s="176">
        <f t="shared" si="71"/>
      </c>
    </row>
    <row r="2257" spans="1:5" ht="12.75">
      <c r="A2257" s="175">
        <f>Clubrecords!AE50</f>
        <v>0</v>
      </c>
      <c r="B2257" s="176">
        <f t="shared" si="70"/>
      </c>
      <c r="C2257" s="176">
        <v>2254</v>
      </c>
      <c r="D2257" s="176"/>
      <c r="E2257" s="176">
        <f t="shared" si="71"/>
      </c>
    </row>
    <row r="2258" spans="1:5" ht="12.75">
      <c r="A2258" s="175">
        <f>Clubrecords!AE53</f>
        <v>0</v>
      </c>
      <c r="B2258" s="176">
        <f t="shared" si="70"/>
      </c>
      <c r="C2258" s="176">
        <v>2255</v>
      </c>
      <c r="D2258" s="176"/>
      <c r="E2258" s="176">
        <f t="shared" si="71"/>
      </c>
    </row>
    <row r="2259" spans="1:5" ht="12.75">
      <c r="A2259" s="175">
        <f>Clubrecords!AE56</f>
        <v>0</v>
      </c>
      <c r="B2259" s="176">
        <f t="shared" si="70"/>
      </c>
      <c r="C2259" s="176">
        <v>2256</v>
      </c>
      <c r="D2259" s="176"/>
      <c r="E2259" s="176">
        <f t="shared" si="71"/>
      </c>
    </row>
    <row r="2260" spans="1:5" ht="12.75">
      <c r="A2260" s="175">
        <f>Clubrecords!AE59</f>
        <v>0</v>
      </c>
      <c r="B2260" s="176">
        <f t="shared" si="70"/>
      </c>
      <c r="C2260" s="176">
        <v>2257</v>
      </c>
      <c r="D2260" s="176"/>
      <c r="E2260" s="176">
        <f t="shared" si="71"/>
      </c>
    </row>
    <row r="2261" spans="1:5" ht="12.75">
      <c r="A2261" s="175">
        <f>Clubrecords!AE62</f>
        <v>0</v>
      </c>
      <c r="B2261" s="176">
        <f t="shared" si="70"/>
      </c>
      <c r="C2261" s="176">
        <v>2258</v>
      </c>
      <c r="D2261" s="176"/>
      <c r="E2261" s="176">
        <f t="shared" si="71"/>
      </c>
    </row>
    <row r="2262" spans="1:5" ht="12.75">
      <c r="A2262" s="175">
        <f>Clubrecords!AE65</f>
        <v>0</v>
      </c>
      <c r="B2262" s="176">
        <f t="shared" si="70"/>
      </c>
      <c r="C2262" s="176">
        <v>2259</v>
      </c>
      <c r="D2262" s="176"/>
      <c r="E2262" s="176">
        <f t="shared" si="71"/>
      </c>
    </row>
    <row r="2263" spans="1:5" ht="12.75">
      <c r="A2263" s="175">
        <f>Clubrecords!AE68</f>
        <v>0</v>
      </c>
      <c r="B2263" s="176">
        <f t="shared" si="70"/>
      </c>
      <c r="C2263" s="176">
        <v>2260</v>
      </c>
      <c r="D2263" s="176"/>
      <c r="E2263" s="176">
        <f t="shared" si="71"/>
      </c>
    </row>
    <row r="2264" spans="1:5" ht="12.75">
      <c r="A2264" s="175">
        <f>Clubrecords!AE71</f>
        <v>0</v>
      </c>
      <c r="B2264" s="176">
        <f t="shared" si="70"/>
      </c>
      <c r="C2264" s="176">
        <v>2261</v>
      </c>
      <c r="D2264" s="176"/>
      <c r="E2264" s="176">
        <f t="shared" si="71"/>
      </c>
    </row>
    <row r="2265" spans="1:5" ht="12.75">
      <c r="A2265" s="175">
        <f>Clubrecords!AE74</f>
        <v>0</v>
      </c>
      <c r="B2265" s="176">
        <f t="shared" si="70"/>
      </c>
      <c r="C2265" s="176">
        <v>2262</v>
      </c>
      <c r="D2265" s="176"/>
      <c r="E2265" s="176">
        <f t="shared" si="71"/>
      </c>
    </row>
    <row r="2266" spans="1:5" ht="12.75">
      <c r="A2266" s="175">
        <f>Clubrecords!AE77</f>
        <v>0</v>
      </c>
      <c r="B2266" s="176">
        <f t="shared" si="70"/>
      </c>
      <c r="C2266" s="176">
        <v>2263</v>
      </c>
      <c r="D2266" s="176"/>
      <c r="E2266" s="176">
        <f t="shared" si="71"/>
      </c>
    </row>
    <row r="2267" spans="1:5" ht="12.75">
      <c r="A2267" s="175">
        <f>Clubrecords!AE78</f>
        <v>0</v>
      </c>
      <c r="B2267" s="176">
        <f t="shared" si="70"/>
      </c>
      <c r="C2267" s="176">
        <v>2264</v>
      </c>
      <c r="D2267" s="176"/>
      <c r="E2267" s="176">
        <f t="shared" si="71"/>
      </c>
    </row>
    <row r="2268" spans="1:5" ht="12.75">
      <c r="A2268" s="175">
        <f>Clubrecords!AE79</f>
        <v>0</v>
      </c>
      <c r="B2268" s="176">
        <f t="shared" si="70"/>
      </c>
      <c r="C2268" s="176">
        <v>2265</v>
      </c>
      <c r="D2268" s="176"/>
      <c r="E2268" s="176">
        <f t="shared" si="71"/>
      </c>
    </row>
    <row r="2269" spans="1:5" ht="12.75">
      <c r="A2269" s="175">
        <f>Clubrecords!AE80</f>
        <v>0</v>
      </c>
      <c r="B2269" s="176">
        <f t="shared" si="70"/>
      </c>
      <c r="C2269" s="176">
        <v>2266</v>
      </c>
      <c r="D2269" s="176"/>
      <c r="E2269" s="176">
        <f t="shared" si="71"/>
      </c>
    </row>
    <row r="2270" spans="1:5" ht="12.75">
      <c r="A2270" s="175">
        <f>Clubrecords!AE83</f>
        <v>0</v>
      </c>
      <c r="B2270" s="176">
        <f t="shared" si="70"/>
      </c>
      <c r="C2270" s="176">
        <v>2267</v>
      </c>
      <c r="D2270" s="176"/>
      <c r="E2270" s="176">
        <f t="shared" si="71"/>
      </c>
    </row>
    <row r="2271" spans="1:5" ht="12.75">
      <c r="A2271" s="175">
        <f>Clubrecords!AE84</f>
        <v>0</v>
      </c>
      <c r="B2271" s="176">
        <f t="shared" si="70"/>
      </c>
      <c r="C2271" s="176">
        <v>2268</v>
      </c>
      <c r="D2271" s="176"/>
      <c r="E2271" s="176">
        <f t="shared" si="71"/>
      </c>
    </row>
    <row r="2272" spans="1:5" ht="12.75">
      <c r="A2272" s="175">
        <f>Clubrecords!AE85</f>
        <v>0</v>
      </c>
      <c r="B2272" s="176">
        <f t="shared" si="70"/>
      </c>
      <c r="C2272" s="176">
        <v>2269</v>
      </c>
      <c r="D2272" s="176"/>
      <c r="E2272" s="176">
        <f t="shared" si="71"/>
      </c>
    </row>
    <row r="2273" spans="1:5" ht="12.75">
      <c r="A2273" s="175">
        <f>Clubrecords!AE86</f>
        <v>0</v>
      </c>
      <c r="B2273" s="176">
        <f t="shared" si="70"/>
      </c>
      <c r="C2273" s="176">
        <v>2270</v>
      </c>
      <c r="D2273" s="176"/>
      <c r="E2273" s="176">
        <f t="shared" si="71"/>
      </c>
    </row>
    <row r="2274" spans="1:5" ht="12.75">
      <c r="A2274" s="175">
        <f>Clubrecords!AE89</f>
        <v>0</v>
      </c>
      <c r="B2274" s="176">
        <f t="shared" si="70"/>
      </c>
      <c r="C2274" s="176">
        <v>2271</v>
      </c>
      <c r="D2274" s="176"/>
      <c r="E2274" s="176">
        <f t="shared" si="71"/>
      </c>
    </row>
    <row r="2275" spans="1:5" ht="12.75">
      <c r="A2275" s="175">
        <f>Clubrecords!AE90</f>
        <v>0</v>
      </c>
      <c r="B2275" s="176">
        <f t="shared" si="70"/>
      </c>
      <c r="C2275" s="176">
        <v>2272</v>
      </c>
      <c r="D2275" s="176"/>
      <c r="E2275" s="176">
        <f t="shared" si="71"/>
      </c>
    </row>
    <row r="2276" spans="1:5" ht="12.75">
      <c r="A2276" s="175">
        <f>Clubrecords!AE91</f>
        <v>0</v>
      </c>
      <c r="B2276" s="176">
        <f t="shared" si="70"/>
      </c>
      <c r="C2276" s="176">
        <v>2273</v>
      </c>
      <c r="D2276" s="176"/>
      <c r="E2276" s="176">
        <f t="shared" si="71"/>
      </c>
    </row>
    <row r="2277" spans="1:5" ht="12.75">
      <c r="A2277" s="175">
        <f>Clubrecords!AE92</f>
        <v>0</v>
      </c>
      <c r="B2277" s="176">
        <f t="shared" si="70"/>
      </c>
      <c r="C2277" s="176">
        <v>2274</v>
      </c>
      <c r="D2277" s="176"/>
      <c r="E2277" s="176">
        <f t="shared" si="71"/>
      </c>
    </row>
    <row r="2278" spans="1:5" ht="12.75">
      <c r="A2278" s="175">
        <f>Clubrecords!AE95</f>
        <v>0</v>
      </c>
      <c r="B2278" s="176">
        <f t="shared" si="70"/>
      </c>
      <c r="C2278" s="176">
        <v>2275</v>
      </c>
      <c r="D2278" s="176"/>
      <c r="E2278" s="176">
        <f t="shared" si="71"/>
      </c>
    </row>
    <row r="2279" spans="1:5" ht="12.75">
      <c r="A2279" s="175">
        <f>Clubrecords!AE96</f>
        <v>0</v>
      </c>
      <c r="B2279" s="176">
        <f t="shared" si="70"/>
      </c>
      <c r="C2279" s="176">
        <v>2276</v>
      </c>
      <c r="D2279" s="176"/>
      <c r="E2279" s="176">
        <f t="shared" si="71"/>
      </c>
    </row>
    <row r="2280" spans="1:5" ht="12.75">
      <c r="A2280" s="175">
        <f>Clubrecords!AE97</f>
        <v>0</v>
      </c>
      <c r="B2280" s="176">
        <f t="shared" si="70"/>
      </c>
      <c r="C2280" s="176">
        <v>2277</v>
      </c>
      <c r="D2280" s="176"/>
      <c r="E2280" s="176">
        <f t="shared" si="71"/>
      </c>
    </row>
    <row r="2281" spans="1:5" ht="12.75">
      <c r="A2281" s="175">
        <f>Clubrecords!AE98</f>
        <v>0</v>
      </c>
      <c r="B2281" s="176">
        <f t="shared" si="70"/>
      </c>
      <c r="C2281" s="176">
        <v>2278</v>
      </c>
      <c r="D2281" s="176"/>
      <c r="E2281" s="176">
        <f t="shared" si="71"/>
      </c>
    </row>
    <row r="2282" spans="1:5" ht="12.75">
      <c r="A2282" s="175">
        <f>Clubrecords!AE101</f>
        <v>0</v>
      </c>
      <c r="B2282" s="176">
        <f t="shared" si="70"/>
      </c>
      <c r="C2282" s="176">
        <v>2279</v>
      </c>
      <c r="D2282" s="176"/>
      <c r="E2282" s="176">
        <f t="shared" si="71"/>
      </c>
    </row>
    <row r="2283" spans="1:5" ht="12.75">
      <c r="A2283" s="175">
        <f>Clubrecords!AE102</f>
        <v>0</v>
      </c>
      <c r="B2283" s="176">
        <f t="shared" si="70"/>
      </c>
      <c r="C2283" s="176">
        <v>2280</v>
      </c>
      <c r="D2283" s="176"/>
      <c r="E2283" s="176">
        <f t="shared" si="71"/>
      </c>
    </row>
    <row r="2284" spans="1:5" ht="12.75">
      <c r="A2284" s="175">
        <f>Clubrecords!AE103</f>
        <v>0</v>
      </c>
      <c r="B2284" s="176">
        <f t="shared" si="70"/>
      </c>
      <c r="C2284" s="176">
        <v>2281</v>
      </c>
      <c r="D2284" s="176"/>
      <c r="E2284" s="176">
        <f t="shared" si="71"/>
      </c>
    </row>
    <row r="2285" spans="1:5" ht="12.75">
      <c r="A2285" s="175">
        <f>Clubrecords!AE104</f>
        <v>0</v>
      </c>
      <c r="B2285" s="176">
        <f t="shared" si="70"/>
      </c>
      <c r="C2285" s="176">
        <v>2282</v>
      </c>
      <c r="D2285" s="176"/>
      <c r="E2285" s="176">
        <f t="shared" si="71"/>
      </c>
    </row>
    <row r="2286" spans="1:5" ht="12.75">
      <c r="A2286" s="175">
        <f>Clubrecords!AE107</f>
        <v>0</v>
      </c>
      <c r="B2286" s="176">
        <f t="shared" si="70"/>
      </c>
      <c r="C2286" s="176">
        <v>2283</v>
      </c>
      <c r="D2286" s="176"/>
      <c r="E2286" s="176">
        <f t="shared" si="71"/>
      </c>
    </row>
    <row r="2287" spans="1:5" ht="12.75">
      <c r="A2287" s="175">
        <f>Clubrecords!AE108</f>
        <v>0</v>
      </c>
      <c r="B2287" s="176">
        <f t="shared" si="70"/>
      </c>
      <c r="C2287" s="176">
        <v>2284</v>
      </c>
      <c r="D2287" s="176"/>
      <c r="E2287" s="176">
        <f t="shared" si="71"/>
      </c>
    </row>
    <row r="2288" spans="1:5" ht="12.75">
      <c r="A2288" s="175">
        <f>Clubrecords!AE109</f>
        <v>0</v>
      </c>
      <c r="B2288" s="176">
        <f t="shared" si="70"/>
      </c>
      <c r="C2288" s="176">
        <v>2285</v>
      </c>
      <c r="D2288" s="176"/>
      <c r="E2288" s="176">
        <f t="shared" si="71"/>
      </c>
    </row>
    <row r="2289" spans="1:5" ht="12.75">
      <c r="A2289" s="175">
        <f>Clubrecords!AE110</f>
        <v>0</v>
      </c>
      <c r="B2289" s="176">
        <f t="shared" si="70"/>
      </c>
      <c r="C2289" s="176">
        <v>2286</v>
      </c>
      <c r="D2289" s="176"/>
      <c r="E2289" s="176">
        <f t="shared" si="71"/>
      </c>
    </row>
    <row r="2290" spans="1:5" ht="12.75">
      <c r="A2290" s="175" t="str">
        <f>Clubrecords!AE114</f>
        <v>E. GRAVEN-FIKKERS</v>
      </c>
      <c r="B2290" s="176">
        <f t="shared" si="70"/>
        <v>5</v>
      </c>
      <c r="C2290" s="176">
        <v>2287</v>
      </c>
      <c r="D2290" s="176"/>
      <c r="E2290" s="176">
        <f t="shared" si="71"/>
      </c>
    </row>
    <row r="2291" spans="1:5" ht="12.75">
      <c r="A2291" s="175">
        <f>Clubrecords!AE117</f>
        <v>0</v>
      </c>
      <c r="B2291" s="176">
        <f t="shared" si="70"/>
      </c>
      <c r="C2291" s="176">
        <v>2288</v>
      </c>
      <c r="D2291" s="176"/>
      <c r="E2291" s="176">
        <f t="shared" si="71"/>
      </c>
    </row>
    <row r="2292" spans="1:5" ht="12.75">
      <c r="A2292" s="175">
        <f>Clubrecords!AE120</f>
        <v>0</v>
      </c>
      <c r="B2292" s="176">
        <f t="shared" si="70"/>
      </c>
      <c r="C2292" s="176">
        <v>2289</v>
      </c>
      <c r="D2292" s="176"/>
      <c r="E2292" s="176">
        <f t="shared" si="71"/>
      </c>
    </row>
    <row r="2293" spans="1:5" ht="12.75">
      <c r="A2293" s="175" t="str">
        <f>Clubrecords!AE123</f>
        <v>W. VOORTMAN</v>
      </c>
      <c r="B2293" s="176">
        <f t="shared" si="70"/>
        <v>6</v>
      </c>
      <c r="C2293" s="176">
        <v>2290</v>
      </c>
      <c r="D2293" s="176"/>
      <c r="E2293" s="176">
        <f t="shared" si="71"/>
      </c>
    </row>
    <row r="2294" spans="1:5" ht="12.75">
      <c r="A2294" s="175">
        <f>Clubrecords!AE126</f>
        <v>0</v>
      </c>
      <c r="B2294" s="176">
        <f t="shared" si="70"/>
      </c>
      <c r="C2294" s="176">
        <v>2291</v>
      </c>
      <c r="D2294" s="176"/>
      <c r="E2294" s="176">
        <f t="shared" si="71"/>
      </c>
    </row>
    <row r="2295" spans="1:5" ht="12.75">
      <c r="A2295" s="175">
        <f>Clubrecords!AE129</f>
        <v>0</v>
      </c>
      <c r="B2295" s="176">
        <f t="shared" si="70"/>
      </c>
      <c r="C2295" s="176">
        <v>2292</v>
      </c>
      <c r="D2295" s="176"/>
      <c r="E2295" s="176">
        <f t="shared" si="71"/>
      </c>
    </row>
    <row r="2296" spans="1:5" ht="12.75">
      <c r="A2296" s="175">
        <f>Clubrecords!AE132</f>
        <v>0</v>
      </c>
      <c r="B2296" s="176">
        <f t="shared" si="70"/>
      </c>
      <c r="C2296" s="176">
        <v>2293</v>
      </c>
      <c r="D2296" s="176"/>
      <c r="E2296" s="176">
        <f t="shared" si="71"/>
      </c>
    </row>
    <row r="2297" spans="1:5" ht="12.75">
      <c r="A2297" s="175">
        <f>Clubrecords!AE135</f>
        <v>0</v>
      </c>
      <c r="B2297" s="176">
        <f t="shared" si="70"/>
      </c>
      <c r="C2297" s="176">
        <v>2294</v>
      </c>
      <c r="D2297" s="176"/>
      <c r="E2297" s="176">
        <f t="shared" si="71"/>
      </c>
    </row>
    <row r="2298" spans="1:5" ht="12.75">
      <c r="A2298" s="175">
        <f>Clubrecords!AE153</f>
        <v>0</v>
      </c>
      <c r="B2298" s="176">
        <f t="shared" si="70"/>
      </c>
      <c r="C2298" s="176">
        <v>2295</v>
      </c>
      <c r="D2298" s="176"/>
      <c r="E2298" s="176">
        <f t="shared" si="71"/>
      </c>
    </row>
    <row r="2299" spans="1:5" ht="12.75">
      <c r="A2299" s="175">
        <f>Clubrecords!AE156</f>
        <v>0</v>
      </c>
      <c r="B2299" s="176">
        <f t="shared" si="70"/>
      </c>
      <c r="C2299" s="176">
        <v>2296</v>
      </c>
      <c r="D2299" s="176"/>
      <c r="E2299" s="176">
        <f t="shared" si="71"/>
      </c>
    </row>
    <row r="2300" spans="1:5" ht="12.75">
      <c r="A2300" s="175">
        <f>Clubrecords!AE159</f>
        <v>0</v>
      </c>
      <c r="B2300" s="176">
        <f t="shared" si="70"/>
      </c>
      <c r="C2300" s="176">
        <v>2297</v>
      </c>
      <c r="D2300" s="176"/>
      <c r="E2300" s="176">
        <f t="shared" si="71"/>
      </c>
    </row>
    <row r="2301" spans="1:5" ht="12.75">
      <c r="A2301" s="175">
        <f>Clubrecords!AE162</f>
        <v>0</v>
      </c>
      <c r="B2301" s="176">
        <f t="shared" si="70"/>
      </c>
      <c r="C2301" s="176">
        <v>2298</v>
      </c>
      <c r="D2301" s="176"/>
      <c r="E2301" s="176">
        <f t="shared" si="71"/>
      </c>
    </row>
    <row r="2302" spans="1:5" ht="12.75">
      <c r="A2302" s="175">
        <f>Clubrecords!AE165</f>
        <v>0</v>
      </c>
      <c r="B2302" s="176">
        <f t="shared" si="70"/>
      </c>
      <c r="C2302" s="176">
        <v>2299</v>
      </c>
      <c r="D2302" s="176"/>
      <c r="E2302" s="176">
        <f t="shared" si="71"/>
      </c>
    </row>
    <row r="2303" spans="1:5" ht="12.75">
      <c r="A2303" s="175">
        <f>Clubrecords!AE171</f>
        <v>0</v>
      </c>
      <c r="B2303" s="176">
        <f t="shared" si="70"/>
      </c>
      <c r="C2303" s="176">
        <v>2300</v>
      </c>
      <c r="D2303" s="176"/>
      <c r="E2303" s="176">
        <f t="shared" si="71"/>
      </c>
    </row>
    <row r="2304" spans="1:5" ht="12.75">
      <c r="A2304" s="175">
        <f>Clubrecords!AE177</f>
        <v>0</v>
      </c>
      <c r="B2304" s="176">
        <f t="shared" si="70"/>
      </c>
      <c r="C2304" s="176">
        <v>2301</v>
      </c>
      <c r="D2304" s="176"/>
      <c r="E2304" s="176">
        <f t="shared" si="71"/>
      </c>
    </row>
    <row r="2305" spans="1:5" ht="12.75">
      <c r="A2305" s="175">
        <f>Clubrecords!AE180</f>
        <v>0</v>
      </c>
      <c r="B2305" s="176">
        <f t="shared" si="70"/>
      </c>
      <c r="C2305" s="176">
        <v>2302</v>
      </c>
      <c r="D2305" s="176"/>
      <c r="E2305" s="176">
        <f t="shared" si="71"/>
      </c>
    </row>
    <row r="2306" spans="1:5" ht="12.75">
      <c r="A2306" s="175">
        <f>Clubrecords!AE183</f>
        <v>0</v>
      </c>
      <c r="B2306" s="176">
        <f aca="true" t="shared" si="72" ref="B2306:B2369">IF(A2306=0,"",_xlfn.COUNTIFS(A$1:A$65536,A2306))</f>
      </c>
      <c r="C2306" s="176">
        <v>2303</v>
      </c>
      <c r="D2306" s="176"/>
      <c r="E2306" s="176">
        <f t="shared" si="71"/>
      </c>
    </row>
    <row r="2307" spans="1:5" ht="12.75">
      <c r="A2307" s="175">
        <f>Clubrecords!AE186</f>
        <v>0</v>
      </c>
      <c r="B2307" s="176">
        <f t="shared" si="72"/>
      </c>
      <c r="C2307" s="176">
        <v>2304</v>
      </c>
      <c r="D2307" s="176"/>
      <c r="E2307" s="176">
        <f t="shared" si="71"/>
      </c>
    </row>
    <row r="2308" spans="1:5" ht="12.75">
      <c r="A2308" s="175">
        <f>Clubrecords!AE189</f>
        <v>0</v>
      </c>
      <c r="B2308" s="176">
        <f t="shared" si="72"/>
      </c>
      <c r="C2308" s="176">
        <v>2305</v>
      </c>
      <c r="D2308" s="176"/>
      <c r="E2308" s="176">
        <f aca="true" t="shared" si="73" ref="E2308:E2371">IF(OR(F2308="",F2308="Eindtotaal"),"",C2308)</f>
      </c>
    </row>
    <row r="2309" spans="1:5" ht="12.75">
      <c r="A2309" s="175">
        <f>Clubrecords!AE192</f>
        <v>0</v>
      </c>
      <c r="B2309" s="176">
        <f t="shared" si="72"/>
      </c>
      <c r="C2309" s="176">
        <v>2306</v>
      </c>
      <c r="D2309" s="176"/>
      <c r="E2309" s="176">
        <f t="shared" si="73"/>
      </c>
    </row>
    <row r="2310" spans="1:5" ht="12.75">
      <c r="A2310" s="175">
        <f>Clubrecords!AE195</f>
        <v>0</v>
      </c>
      <c r="B2310" s="176">
        <f t="shared" si="72"/>
      </c>
      <c r="C2310" s="176">
        <v>2307</v>
      </c>
      <c r="D2310" s="176"/>
      <c r="E2310" s="176">
        <f t="shared" si="73"/>
      </c>
    </row>
    <row r="2311" spans="1:5" ht="12.75">
      <c r="A2311" s="175">
        <f>Clubrecords!AE198</f>
        <v>0</v>
      </c>
      <c r="B2311" s="176">
        <f t="shared" si="72"/>
      </c>
      <c r="C2311" s="176">
        <v>2308</v>
      </c>
      <c r="D2311" s="176"/>
      <c r="E2311" s="176">
        <f t="shared" si="73"/>
      </c>
    </row>
    <row r="2312" spans="1:5" ht="12.75">
      <c r="A2312" s="175">
        <f>Clubrecords!AE201</f>
        <v>0</v>
      </c>
      <c r="B2312" s="176">
        <f t="shared" si="72"/>
      </c>
      <c r="C2312" s="176">
        <v>2309</v>
      </c>
      <c r="D2312" s="176"/>
      <c r="E2312" s="176">
        <f t="shared" si="73"/>
      </c>
    </row>
    <row r="2313" spans="1:5" ht="12.75">
      <c r="A2313" s="175">
        <f>Clubrecords!AE204</f>
        <v>0</v>
      </c>
      <c r="B2313" s="176">
        <f t="shared" si="72"/>
      </c>
      <c r="C2313" s="176">
        <v>2310</v>
      </c>
      <c r="D2313" s="176"/>
      <c r="E2313" s="176">
        <f t="shared" si="73"/>
      </c>
    </row>
    <row r="2314" spans="1:5" ht="12.75">
      <c r="A2314" s="175">
        <f>Clubrecords!AE207</f>
        <v>0</v>
      </c>
      <c r="B2314" s="176">
        <f t="shared" si="72"/>
      </c>
      <c r="C2314" s="176">
        <v>2311</v>
      </c>
      <c r="D2314" s="176"/>
      <c r="E2314" s="176">
        <f t="shared" si="73"/>
      </c>
    </row>
    <row r="2315" spans="1:5" ht="12.75">
      <c r="A2315" s="175">
        <f>Clubrecords!AE210</f>
        <v>0</v>
      </c>
      <c r="B2315" s="176">
        <f t="shared" si="72"/>
      </c>
      <c r="C2315" s="176">
        <v>2312</v>
      </c>
      <c r="D2315" s="176"/>
      <c r="E2315" s="176">
        <f t="shared" si="73"/>
      </c>
    </row>
    <row r="2316" spans="1:5" ht="12.75">
      <c r="A2316" s="175">
        <f>Clubrecords!AE213</f>
        <v>0</v>
      </c>
      <c r="B2316" s="176">
        <f t="shared" si="72"/>
      </c>
      <c r="C2316" s="176">
        <v>2313</v>
      </c>
      <c r="D2316" s="176"/>
      <c r="E2316" s="176">
        <f t="shared" si="73"/>
      </c>
    </row>
    <row r="2317" spans="1:5" ht="12.75">
      <c r="A2317" s="175">
        <f>Clubrecords!AE216</f>
        <v>0</v>
      </c>
      <c r="B2317" s="176">
        <f t="shared" si="72"/>
      </c>
      <c r="C2317" s="176">
        <v>2314</v>
      </c>
      <c r="D2317" s="176"/>
      <c r="E2317" s="176">
        <f t="shared" si="73"/>
      </c>
    </row>
    <row r="2318" spans="1:5" ht="12.75">
      <c r="A2318" s="175">
        <f>Clubrecords!AE219</f>
        <v>0</v>
      </c>
      <c r="B2318" s="176">
        <f t="shared" si="72"/>
      </c>
      <c r="C2318" s="176">
        <v>2315</v>
      </c>
      <c r="D2318" s="176"/>
      <c r="E2318" s="176">
        <f t="shared" si="73"/>
      </c>
    </row>
    <row r="2319" spans="1:5" ht="12.75">
      <c r="A2319" s="175">
        <f>Clubrecords!AE222</f>
        <v>0</v>
      </c>
      <c r="B2319" s="176">
        <f t="shared" si="72"/>
      </c>
      <c r="C2319" s="176">
        <v>2316</v>
      </c>
      <c r="D2319" s="176"/>
      <c r="E2319" s="176">
        <f t="shared" si="73"/>
      </c>
    </row>
    <row r="2320" spans="1:5" ht="12.75">
      <c r="A2320" s="175" t="str">
        <f>Clubrecords!AE225</f>
        <v>W. VOORTMAN</v>
      </c>
      <c r="B2320" s="176">
        <f t="shared" si="72"/>
        <v>6</v>
      </c>
      <c r="C2320" s="176">
        <v>2317</v>
      </c>
      <c r="D2320" s="176"/>
      <c r="E2320" s="176">
        <f t="shared" si="73"/>
      </c>
    </row>
    <row r="2321" spans="1:5" ht="12.75">
      <c r="A2321" s="175">
        <f>Clubrecords!AE228</f>
        <v>0</v>
      </c>
      <c r="B2321" s="176">
        <f t="shared" si="72"/>
      </c>
      <c r="C2321" s="176">
        <v>2318</v>
      </c>
      <c r="D2321" s="176"/>
      <c r="E2321" s="176">
        <f t="shared" si="73"/>
      </c>
    </row>
    <row r="2322" spans="1:5" ht="12.75">
      <c r="A2322" s="175">
        <f>Clubrecords!AF5</f>
        <v>0</v>
      </c>
      <c r="B2322" s="176">
        <f t="shared" si="72"/>
      </c>
      <c r="C2322" s="176">
        <v>2319</v>
      </c>
      <c r="D2322" s="176"/>
      <c r="E2322" s="176">
        <f t="shared" si="73"/>
      </c>
    </row>
    <row r="2323" spans="1:5" ht="12.75">
      <c r="A2323" s="175">
        <f>Clubrecords!AF8</f>
        <v>0</v>
      </c>
      <c r="B2323" s="176">
        <f t="shared" si="72"/>
      </c>
      <c r="C2323" s="176">
        <v>2320</v>
      </c>
      <c r="D2323" s="176"/>
      <c r="E2323" s="176">
        <f t="shared" si="73"/>
      </c>
    </row>
    <row r="2324" spans="1:5" ht="12.75">
      <c r="A2324" s="175" t="str">
        <f>Clubrecords!AF11</f>
        <v>J.TIJHUIS</v>
      </c>
      <c r="B2324" s="176">
        <f t="shared" si="72"/>
        <v>1</v>
      </c>
      <c r="C2324" s="176">
        <v>2321</v>
      </c>
      <c r="D2324" s="176"/>
      <c r="E2324" s="176">
        <f t="shared" si="73"/>
      </c>
    </row>
    <row r="2325" spans="1:5" ht="12.75">
      <c r="A2325" s="175" t="str">
        <f>Clubrecords!AF14</f>
        <v>W. PRINS</v>
      </c>
      <c r="B2325" s="176">
        <f t="shared" si="72"/>
        <v>42</v>
      </c>
      <c r="C2325" s="176">
        <v>2322</v>
      </c>
      <c r="D2325" s="176"/>
      <c r="E2325" s="176">
        <f t="shared" si="73"/>
      </c>
    </row>
    <row r="2326" spans="1:5" ht="12.75">
      <c r="A2326" s="175" t="str">
        <f>Clubrecords!AF17</f>
        <v>W. PRINS</v>
      </c>
      <c r="B2326" s="176">
        <f t="shared" si="72"/>
        <v>42</v>
      </c>
      <c r="C2326" s="176">
        <v>2323</v>
      </c>
      <c r="D2326" s="176"/>
      <c r="E2326" s="176">
        <f t="shared" si="73"/>
      </c>
    </row>
    <row r="2327" spans="1:5" ht="12.75">
      <c r="A2327" s="175" t="str">
        <f>Clubrecords!AF20</f>
        <v>W. PRINS</v>
      </c>
      <c r="B2327" s="176">
        <f t="shared" si="72"/>
        <v>42</v>
      </c>
      <c r="C2327" s="176">
        <v>2324</v>
      </c>
      <c r="D2327" s="176"/>
      <c r="E2327" s="176">
        <f t="shared" si="73"/>
      </c>
    </row>
    <row r="2328" spans="1:5" ht="12.75">
      <c r="A2328" s="175" t="str">
        <f>Clubrecords!AF23</f>
        <v>J. LOHUIS</v>
      </c>
      <c r="B2328" s="176">
        <f t="shared" si="72"/>
        <v>16</v>
      </c>
      <c r="C2328" s="176">
        <v>2325</v>
      </c>
      <c r="D2328" s="176"/>
      <c r="E2328" s="176">
        <f t="shared" si="73"/>
      </c>
    </row>
    <row r="2329" spans="1:5" ht="12.75">
      <c r="A2329" s="175" t="str">
        <f>Clubrecords!AF26</f>
        <v>W. PRINS</v>
      </c>
      <c r="B2329" s="176">
        <f t="shared" si="72"/>
        <v>42</v>
      </c>
      <c r="C2329" s="176">
        <v>2326</v>
      </c>
      <c r="D2329" s="176"/>
      <c r="E2329" s="176">
        <f t="shared" si="73"/>
      </c>
    </row>
    <row r="2330" spans="1:5" ht="12.75">
      <c r="A2330" s="175" t="str">
        <f>Clubrecords!AH29</f>
        <v>B. BRAAMHAAR</v>
      </c>
      <c r="B2330" s="176">
        <f t="shared" si="72"/>
        <v>29</v>
      </c>
      <c r="C2330" s="176">
        <v>2327</v>
      </c>
      <c r="D2330" s="176"/>
      <c r="E2330" s="176">
        <f t="shared" si="73"/>
      </c>
    </row>
    <row r="2331" spans="1:5" ht="12.75">
      <c r="A2331" s="175" t="str">
        <f>Clubrecords!AF32</f>
        <v>W. PRINS</v>
      </c>
      <c r="B2331" s="176">
        <f t="shared" si="72"/>
        <v>42</v>
      </c>
      <c r="C2331" s="176">
        <v>2328</v>
      </c>
      <c r="D2331" s="176"/>
      <c r="E2331" s="176">
        <f t="shared" si="73"/>
      </c>
    </row>
    <row r="2332" spans="1:5" ht="12.75">
      <c r="A2332" s="175" t="str">
        <f>Clubrecords!AF35</f>
        <v>W. PRINS</v>
      </c>
      <c r="B2332" s="176">
        <f t="shared" si="72"/>
        <v>42</v>
      </c>
      <c r="C2332" s="176">
        <v>2329</v>
      </c>
      <c r="D2332" s="176"/>
      <c r="E2332" s="176">
        <f t="shared" si="73"/>
      </c>
    </row>
    <row r="2333" spans="1:5" ht="12.75">
      <c r="A2333" s="175" t="str">
        <f>Clubrecords!AF38</f>
        <v>B. BRAAMHAAR</v>
      </c>
      <c r="B2333" s="176">
        <f t="shared" si="72"/>
        <v>29</v>
      </c>
      <c r="C2333" s="176">
        <v>2330</v>
      </c>
      <c r="D2333" s="176"/>
      <c r="E2333" s="176">
        <f t="shared" si="73"/>
      </c>
    </row>
    <row r="2334" spans="1:5" ht="12.75">
      <c r="A2334" s="175" t="str">
        <f>Clubrecords!AF41</f>
        <v>D. SANDERMAN</v>
      </c>
      <c r="B2334" s="176">
        <f t="shared" si="72"/>
        <v>16</v>
      </c>
      <c r="C2334" s="176">
        <v>2331</v>
      </c>
      <c r="D2334" s="176"/>
      <c r="E2334" s="176">
        <f t="shared" si="73"/>
      </c>
    </row>
    <row r="2335" spans="1:5" ht="12.75">
      <c r="A2335" s="175" t="str">
        <f>Clubrecords!AF44</f>
        <v>B. BRAAMHAAR</v>
      </c>
      <c r="B2335" s="176">
        <f t="shared" si="72"/>
        <v>29</v>
      </c>
      <c r="C2335" s="176">
        <v>2332</v>
      </c>
      <c r="D2335" s="176"/>
      <c r="E2335" s="176">
        <f t="shared" si="73"/>
      </c>
    </row>
    <row r="2336" spans="1:5" ht="12.75">
      <c r="A2336" s="175" t="str">
        <f>Clubrecords!AF47</f>
        <v>B. BRAAMHAAR</v>
      </c>
      <c r="B2336" s="176">
        <f t="shared" si="72"/>
        <v>29</v>
      </c>
      <c r="C2336" s="176">
        <v>2333</v>
      </c>
      <c r="D2336" s="176"/>
      <c r="E2336" s="176">
        <f t="shared" si="73"/>
      </c>
    </row>
    <row r="2337" spans="1:5" ht="12.75">
      <c r="A2337" s="175" t="str">
        <f>Clubrecords!AF50</f>
        <v>B. BRAAMHAAR</v>
      </c>
      <c r="B2337" s="176">
        <f t="shared" si="72"/>
        <v>29</v>
      </c>
      <c r="C2337" s="176">
        <v>2334</v>
      </c>
      <c r="D2337" s="176"/>
      <c r="E2337" s="176">
        <f t="shared" si="73"/>
      </c>
    </row>
    <row r="2338" spans="1:5" ht="12.75">
      <c r="A2338" s="175" t="str">
        <f>Clubrecords!AF53</f>
        <v>B. BRAAMHAAR</v>
      </c>
      <c r="B2338" s="176">
        <f t="shared" si="72"/>
        <v>29</v>
      </c>
      <c r="C2338" s="176">
        <v>2335</v>
      </c>
      <c r="D2338" s="176"/>
      <c r="E2338" s="176">
        <f t="shared" si="73"/>
      </c>
    </row>
    <row r="2339" spans="1:5" ht="12.75">
      <c r="A2339" s="175">
        <f>Clubrecords!AF56</f>
        <v>0</v>
      </c>
      <c r="B2339" s="176">
        <f t="shared" si="72"/>
      </c>
      <c r="C2339" s="176">
        <v>2336</v>
      </c>
      <c r="D2339" s="176"/>
      <c r="E2339" s="176">
        <f t="shared" si="73"/>
      </c>
    </row>
    <row r="2340" spans="1:5" ht="12.75">
      <c r="A2340" s="175">
        <f>Clubrecords!AF59</f>
        <v>0</v>
      </c>
      <c r="B2340" s="176">
        <f t="shared" si="72"/>
      </c>
      <c r="C2340" s="176">
        <v>2337</v>
      </c>
      <c r="D2340" s="176"/>
      <c r="E2340" s="176">
        <f t="shared" si="73"/>
      </c>
    </row>
    <row r="2341" spans="1:5" ht="12.75">
      <c r="A2341" s="175">
        <f>Clubrecords!AF62</f>
        <v>0</v>
      </c>
      <c r="B2341" s="176">
        <f t="shared" si="72"/>
      </c>
      <c r="C2341" s="176">
        <v>2338</v>
      </c>
      <c r="D2341" s="176"/>
      <c r="E2341" s="176">
        <f t="shared" si="73"/>
      </c>
    </row>
    <row r="2342" spans="1:5" ht="12.75">
      <c r="A2342" s="175">
        <f>Clubrecords!AF65</f>
        <v>0</v>
      </c>
      <c r="B2342" s="176">
        <f t="shared" si="72"/>
      </c>
      <c r="C2342" s="176">
        <v>2339</v>
      </c>
      <c r="D2342" s="176"/>
      <c r="E2342" s="176">
        <f t="shared" si="73"/>
      </c>
    </row>
    <row r="2343" spans="1:5" ht="12.75">
      <c r="A2343" s="175">
        <f>Clubrecords!AF68</f>
        <v>0</v>
      </c>
      <c r="B2343" s="176">
        <f t="shared" si="72"/>
      </c>
      <c r="C2343" s="176">
        <v>2340</v>
      </c>
      <c r="D2343" s="176"/>
      <c r="E2343" s="176">
        <f t="shared" si="73"/>
      </c>
    </row>
    <row r="2344" spans="1:5" ht="12.75">
      <c r="A2344" s="175">
        <f>Clubrecords!AF71</f>
        <v>0</v>
      </c>
      <c r="B2344" s="176">
        <f t="shared" si="72"/>
      </c>
      <c r="C2344" s="176">
        <v>2341</v>
      </c>
      <c r="D2344" s="176"/>
      <c r="E2344" s="176">
        <f t="shared" si="73"/>
      </c>
    </row>
    <row r="2345" spans="1:5" ht="12.75">
      <c r="A2345" s="175">
        <f>Clubrecords!AF74</f>
        <v>0</v>
      </c>
      <c r="B2345" s="176">
        <f t="shared" si="72"/>
      </c>
      <c r="C2345" s="176">
        <v>2342</v>
      </c>
      <c r="D2345" s="176"/>
      <c r="E2345" s="176">
        <f t="shared" si="73"/>
      </c>
    </row>
    <row r="2346" spans="1:5" ht="12.75">
      <c r="A2346" s="175">
        <f>Clubrecords!AF77</f>
        <v>0</v>
      </c>
      <c r="B2346" s="176">
        <f t="shared" si="72"/>
      </c>
      <c r="C2346" s="176">
        <v>2343</v>
      </c>
      <c r="D2346" s="176"/>
      <c r="E2346" s="176">
        <f t="shared" si="73"/>
      </c>
    </row>
    <row r="2347" spans="1:5" ht="12.75">
      <c r="A2347" s="175">
        <f>Clubrecords!AF78</f>
        <v>0</v>
      </c>
      <c r="B2347" s="176">
        <f t="shared" si="72"/>
      </c>
      <c r="C2347" s="176">
        <v>2344</v>
      </c>
      <c r="D2347" s="176"/>
      <c r="E2347" s="176">
        <f t="shared" si="73"/>
      </c>
    </row>
    <row r="2348" spans="1:5" ht="12.75">
      <c r="A2348" s="175">
        <f>Clubrecords!AF79</f>
        <v>0</v>
      </c>
      <c r="B2348" s="176">
        <f t="shared" si="72"/>
      </c>
      <c r="C2348" s="176">
        <v>2345</v>
      </c>
      <c r="D2348" s="176"/>
      <c r="E2348" s="176">
        <f t="shared" si="73"/>
      </c>
    </row>
    <row r="2349" spans="1:5" ht="12.75">
      <c r="A2349" s="175">
        <f>Clubrecords!AF80</f>
        <v>0</v>
      </c>
      <c r="B2349" s="176">
        <f t="shared" si="72"/>
      </c>
      <c r="C2349" s="176">
        <v>2346</v>
      </c>
      <c r="D2349" s="176"/>
      <c r="E2349" s="176">
        <f t="shared" si="73"/>
      </c>
    </row>
    <row r="2350" spans="1:5" ht="12.75">
      <c r="A2350" s="175">
        <f>Clubrecords!AF83</f>
        <v>0</v>
      </c>
      <c r="B2350" s="176">
        <f t="shared" si="72"/>
      </c>
      <c r="C2350" s="176">
        <v>2347</v>
      </c>
      <c r="D2350" s="176"/>
      <c r="E2350" s="176">
        <f t="shared" si="73"/>
      </c>
    </row>
    <row r="2351" spans="1:5" ht="12.75">
      <c r="A2351" s="175">
        <f>Clubrecords!AF84</f>
        <v>0</v>
      </c>
      <c r="B2351" s="176">
        <f t="shared" si="72"/>
      </c>
      <c r="C2351" s="176">
        <v>2348</v>
      </c>
      <c r="D2351" s="176"/>
      <c r="E2351" s="176">
        <f t="shared" si="73"/>
      </c>
    </row>
    <row r="2352" spans="1:5" ht="12.75">
      <c r="A2352" s="175">
        <f>Clubrecords!AF85</f>
        <v>0</v>
      </c>
      <c r="B2352" s="176">
        <f t="shared" si="72"/>
      </c>
      <c r="C2352" s="176">
        <v>2349</v>
      </c>
      <c r="D2352" s="176"/>
      <c r="E2352" s="176">
        <f t="shared" si="73"/>
      </c>
    </row>
    <row r="2353" spans="1:5" ht="12.75">
      <c r="A2353" s="175">
        <f>Clubrecords!AF86</f>
        <v>0</v>
      </c>
      <c r="B2353" s="176">
        <f t="shared" si="72"/>
      </c>
      <c r="C2353" s="176">
        <v>2350</v>
      </c>
      <c r="D2353" s="176"/>
      <c r="E2353" s="176">
        <f t="shared" si="73"/>
      </c>
    </row>
    <row r="2354" spans="1:5" ht="12.75">
      <c r="A2354" s="175" t="str">
        <f>Clubrecords!AF89</f>
        <v>J. ASSINK</v>
      </c>
      <c r="B2354" s="176">
        <f t="shared" si="72"/>
        <v>6</v>
      </c>
      <c r="C2354" s="176">
        <v>2351</v>
      </c>
      <c r="D2354" s="176"/>
      <c r="E2354" s="176">
        <f t="shared" si="73"/>
      </c>
    </row>
    <row r="2355" spans="1:5" ht="12.75">
      <c r="A2355" s="175" t="str">
        <f>Clubrecords!AF90</f>
        <v>B. BRAAMHAAR</v>
      </c>
      <c r="B2355" s="176">
        <f t="shared" si="72"/>
        <v>29</v>
      </c>
      <c r="C2355" s="176">
        <v>2352</v>
      </c>
      <c r="D2355" s="176"/>
      <c r="E2355" s="176">
        <f t="shared" si="73"/>
      </c>
    </row>
    <row r="2356" spans="1:5" ht="12.75">
      <c r="A2356" s="175" t="str">
        <f>Clubrecords!AF91</f>
        <v>W. PRINS</v>
      </c>
      <c r="B2356" s="176">
        <f t="shared" si="72"/>
        <v>42</v>
      </c>
      <c r="C2356" s="176">
        <v>2353</v>
      </c>
      <c r="D2356" s="176"/>
      <c r="E2356" s="176">
        <f t="shared" si="73"/>
      </c>
    </row>
    <row r="2357" spans="1:5" ht="12.75">
      <c r="A2357" s="175" t="str">
        <f>Clubrecords!AF92</f>
        <v>J. v PIJKEREN</v>
      </c>
      <c r="B2357" s="176">
        <f t="shared" si="72"/>
        <v>14</v>
      </c>
      <c r="C2357" s="176">
        <v>2354</v>
      </c>
      <c r="D2357" s="176"/>
      <c r="E2357" s="176">
        <f t="shared" si="73"/>
      </c>
    </row>
    <row r="2358" spans="1:5" ht="12.75">
      <c r="A2358" s="175">
        <f>Clubrecords!AF95</f>
        <v>0</v>
      </c>
      <c r="B2358" s="176">
        <f t="shared" si="72"/>
      </c>
      <c r="C2358" s="176">
        <v>2355</v>
      </c>
      <c r="D2358" s="176"/>
      <c r="E2358" s="176">
        <f t="shared" si="73"/>
      </c>
    </row>
    <row r="2359" spans="1:5" ht="12.75">
      <c r="A2359" s="175">
        <f>Clubrecords!AF96</f>
        <v>0</v>
      </c>
      <c r="B2359" s="176">
        <f t="shared" si="72"/>
      </c>
      <c r="C2359" s="176">
        <v>2356</v>
      </c>
      <c r="D2359" s="176"/>
      <c r="E2359" s="176">
        <f t="shared" si="73"/>
      </c>
    </row>
    <row r="2360" spans="1:5" ht="12.75">
      <c r="A2360" s="175">
        <f>Clubrecords!AF97</f>
        <v>0</v>
      </c>
      <c r="B2360" s="176">
        <f t="shared" si="72"/>
      </c>
      <c r="C2360" s="176">
        <v>2357</v>
      </c>
      <c r="D2360" s="176"/>
      <c r="E2360" s="176">
        <f t="shared" si="73"/>
      </c>
    </row>
    <row r="2361" spans="1:5" ht="12.75">
      <c r="A2361" s="175">
        <f>Clubrecords!AF98</f>
        <v>0</v>
      </c>
      <c r="B2361" s="176">
        <f t="shared" si="72"/>
      </c>
      <c r="C2361" s="176">
        <v>2358</v>
      </c>
      <c r="D2361" s="176"/>
      <c r="E2361" s="176">
        <f t="shared" si="73"/>
      </c>
    </row>
    <row r="2362" spans="1:5" ht="12.75">
      <c r="A2362" s="175">
        <f>Clubrecords!AF101</f>
        <v>0</v>
      </c>
      <c r="B2362" s="176">
        <f t="shared" si="72"/>
      </c>
      <c r="C2362" s="176">
        <v>2359</v>
      </c>
      <c r="D2362" s="176"/>
      <c r="E2362" s="176">
        <f t="shared" si="73"/>
      </c>
    </row>
    <row r="2363" spans="1:5" ht="12.75">
      <c r="A2363" s="175">
        <f>Clubrecords!AF102</f>
        <v>0</v>
      </c>
      <c r="B2363" s="176">
        <f t="shared" si="72"/>
      </c>
      <c r="C2363" s="176">
        <v>2360</v>
      </c>
      <c r="D2363" s="176"/>
      <c r="E2363" s="176">
        <f t="shared" si="73"/>
      </c>
    </row>
    <row r="2364" spans="1:5" ht="12.75">
      <c r="A2364" s="175">
        <f>Clubrecords!AF103</f>
        <v>0</v>
      </c>
      <c r="B2364" s="176">
        <f t="shared" si="72"/>
      </c>
      <c r="C2364" s="176">
        <v>2361</v>
      </c>
      <c r="D2364" s="176"/>
      <c r="E2364" s="176">
        <f t="shared" si="73"/>
      </c>
    </row>
    <row r="2365" spans="1:5" ht="12.75">
      <c r="A2365" s="175">
        <f>Clubrecords!AF104</f>
        <v>0</v>
      </c>
      <c r="B2365" s="176">
        <f t="shared" si="72"/>
      </c>
      <c r="C2365" s="176">
        <v>2362</v>
      </c>
      <c r="D2365" s="176"/>
      <c r="E2365" s="176">
        <f t="shared" si="73"/>
      </c>
    </row>
    <row r="2366" spans="1:5" ht="12.75">
      <c r="A2366" s="175" t="str">
        <f>Clubrecords!AF107</f>
        <v>D. SANDERMAN</v>
      </c>
      <c r="B2366" s="176">
        <f t="shared" si="72"/>
        <v>16</v>
      </c>
      <c r="C2366" s="176">
        <v>2363</v>
      </c>
      <c r="D2366" s="176"/>
      <c r="E2366" s="176">
        <f t="shared" si="73"/>
      </c>
    </row>
    <row r="2367" spans="1:5" ht="12.75">
      <c r="A2367" s="175" t="str">
        <f>Clubrecords!AF108</f>
        <v>G. DANNENBERG</v>
      </c>
      <c r="B2367" s="176">
        <f t="shared" si="72"/>
        <v>4</v>
      </c>
      <c r="C2367" s="176">
        <v>2364</v>
      </c>
      <c r="D2367" s="176"/>
      <c r="E2367" s="176">
        <f t="shared" si="73"/>
      </c>
    </row>
    <row r="2368" spans="1:5" ht="12.75">
      <c r="A2368" s="175" t="str">
        <f>Clubrecords!AF109</f>
        <v>W. PRINS</v>
      </c>
      <c r="B2368" s="176">
        <f t="shared" si="72"/>
        <v>42</v>
      </c>
      <c r="C2368" s="176">
        <v>2365</v>
      </c>
      <c r="D2368" s="176"/>
      <c r="E2368" s="176">
        <f t="shared" si="73"/>
      </c>
    </row>
    <row r="2369" spans="1:5" ht="12.75">
      <c r="A2369" s="175" t="str">
        <f>Clubrecords!AF110</f>
        <v>J. ASSINK</v>
      </c>
      <c r="B2369" s="176">
        <f t="shared" si="72"/>
        <v>6</v>
      </c>
      <c r="C2369" s="176">
        <v>2366</v>
      </c>
      <c r="D2369" s="176"/>
      <c r="E2369" s="176">
        <f t="shared" si="73"/>
      </c>
    </row>
    <row r="2370" spans="1:5" ht="12.75">
      <c r="A2370" s="175" t="str">
        <f>Clubrecords!AF114</f>
        <v>B. BRAAMHAAR</v>
      </c>
      <c r="B2370" s="176">
        <f aca="true" t="shared" si="74" ref="B2370:B2433">IF(A2370=0,"",_xlfn.COUNTIFS(A$1:A$65536,A2370))</f>
        <v>29</v>
      </c>
      <c r="C2370" s="176">
        <v>2367</v>
      </c>
      <c r="D2370" s="176"/>
      <c r="E2370" s="176">
        <f t="shared" si="73"/>
      </c>
    </row>
    <row r="2371" spans="1:5" ht="12.75">
      <c r="A2371" s="175">
        <f>Clubrecords!AF117</f>
        <v>0</v>
      </c>
      <c r="B2371" s="176">
        <f t="shared" si="74"/>
      </c>
      <c r="C2371" s="176">
        <v>2368</v>
      </c>
      <c r="D2371" s="176"/>
      <c r="E2371" s="176">
        <f t="shared" si="73"/>
      </c>
    </row>
    <row r="2372" spans="1:5" ht="12.75">
      <c r="A2372" s="175" t="str">
        <f>Clubrecords!AF120</f>
        <v>W. PRINS</v>
      </c>
      <c r="B2372" s="176">
        <f t="shared" si="74"/>
        <v>42</v>
      </c>
      <c r="C2372" s="176">
        <v>2369</v>
      </c>
      <c r="D2372" s="176"/>
      <c r="E2372" s="176">
        <f aca="true" t="shared" si="75" ref="E2372:E2435">IF(OR(F2372="",F2372="Eindtotaal"),"",C2372)</f>
      </c>
    </row>
    <row r="2373" spans="1:5" ht="12.75">
      <c r="A2373" s="175" t="str">
        <f>Clubrecords!AF123</f>
        <v>W. PRINS</v>
      </c>
      <c r="B2373" s="176">
        <f t="shared" si="74"/>
        <v>42</v>
      </c>
      <c r="C2373" s="176">
        <v>2370</v>
      </c>
      <c r="D2373" s="176"/>
      <c r="E2373" s="176">
        <f t="shared" si="75"/>
      </c>
    </row>
    <row r="2374" spans="1:5" ht="12.75">
      <c r="A2374" s="175" t="str">
        <f>Clubrecords!AF126</f>
        <v>W. PRINS</v>
      </c>
      <c r="B2374" s="176">
        <f t="shared" si="74"/>
        <v>42</v>
      </c>
      <c r="C2374" s="176">
        <v>2371</v>
      </c>
      <c r="D2374" s="176"/>
      <c r="E2374" s="176">
        <f t="shared" si="75"/>
      </c>
    </row>
    <row r="2375" spans="1:5" ht="12.75">
      <c r="A2375" s="175" t="str">
        <f>Clubrecords!AF129</f>
        <v>W. PRINS</v>
      </c>
      <c r="B2375" s="176">
        <f t="shared" si="74"/>
        <v>42</v>
      </c>
      <c r="C2375" s="176">
        <v>2372</v>
      </c>
      <c r="D2375" s="176"/>
      <c r="E2375" s="176">
        <f t="shared" si="75"/>
      </c>
    </row>
    <row r="2376" spans="1:5" ht="12.75">
      <c r="A2376" s="175" t="str">
        <f>Clubrecords!AF132</f>
        <v>W. PRINS</v>
      </c>
      <c r="B2376" s="176">
        <f t="shared" si="74"/>
        <v>42</v>
      </c>
      <c r="C2376" s="176">
        <v>2373</v>
      </c>
      <c r="D2376" s="176"/>
      <c r="E2376" s="176">
        <f t="shared" si="75"/>
      </c>
    </row>
    <row r="2377" spans="1:5" ht="12.75">
      <c r="A2377" s="175">
        <f>Clubrecords!AF135</f>
        <v>0</v>
      </c>
      <c r="B2377" s="176">
        <f t="shared" si="74"/>
      </c>
      <c r="C2377" s="176">
        <v>2374</v>
      </c>
      <c r="D2377" s="176"/>
      <c r="E2377" s="176">
        <f t="shared" si="75"/>
      </c>
    </row>
    <row r="2378" spans="1:5" ht="12.75">
      <c r="A2378" s="175">
        <f>Clubrecords!AF153</f>
        <v>0</v>
      </c>
      <c r="B2378" s="176">
        <f t="shared" si="74"/>
      </c>
      <c r="C2378" s="176">
        <v>2375</v>
      </c>
      <c r="D2378" s="176"/>
      <c r="E2378" s="176">
        <f t="shared" si="75"/>
      </c>
    </row>
    <row r="2379" spans="1:5" ht="12.75">
      <c r="A2379" s="175">
        <f>Clubrecords!AF156</f>
        <v>0</v>
      </c>
      <c r="B2379" s="176">
        <f t="shared" si="74"/>
      </c>
      <c r="C2379" s="176">
        <v>2376</v>
      </c>
      <c r="D2379" s="176"/>
      <c r="E2379" s="176">
        <f t="shared" si="75"/>
      </c>
    </row>
    <row r="2380" spans="1:5" ht="12.75">
      <c r="A2380" s="175">
        <f>Clubrecords!AF159</f>
        <v>0</v>
      </c>
      <c r="B2380" s="176">
        <f t="shared" si="74"/>
      </c>
      <c r="C2380" s="176">
        <v>2377</v>
      </c>
      <c r="D2380" s="176"/>
      <c r="E2380" s="176">
        <f t="shared" si="75"/>
      </c>
    </row>
    <row r="2381" spans="1:5" ht="12.75">
      <c r="A2381" s="175">
        <f>Clubrecords!AF162</f>
        <v>0</v>
      </c>
      <c r="B2381" s="176">
        <f t="shared" si="74"/>
      </c>
      <c r="C2381" s="176">
        <v>2378</v>
      </c>
      <c r="D2381" s="176"/>
      <c r="E2381" s="176">
        <f t="shared" si="75"/>
      </c>
    </row>
    <row r="2382" spans="1:5" ht="12.75">
      <c r="A2382" s="175">
        <f>Clubrecords!AF165</f>
        <v>0</v>
      </c>
      <c r="B2382" s="176">
        <f t="shared" si="74"/>
      </c>
      <c r="C2382" s="176">
        <v>2379</v>
      </c>
      <c r="D2382" s="176"/>
      <c r="E2382" s="176">
        <f t="shared" si="75"/>
      </c>
    </row>
    <row r="2383" spans="1:5" ht="12.75">
      <c r="A2383" s="175">
        <f>Clubrecords!AF171</f>
        <v>0</v>
      </c>
      <c r="B2383" s="176">
        <f t="shared" si="74"/>
      </c>
      <c r="C2383" s="176">
        <v>2380</v>
      </c>
      <c r="D2383" s="176"/>
      <c r="E2383" s="176">
        <f t="shared" si="75"/>
      </c>
    </row>
    <row r="2384" spans="1:5" ht="12.75">
      <c r="A2384" s="175">
        <f>Clubrecords!AF177</f>
        <v>0</v>
      </c>
      <c r="B2384" s="176">
        <f t="shared" si="74"/>
      </c>
      <c r="C2384" s="176">
        <v>2381</v>
      </c>
      <c r="D2384" s="176"/>
      <c r="E2384" s="176">
        <f t="shared" si="75"/>
      </c>
    </row>
    <row r="2385" spans="1:5" ht="12.75">
      <c r="A2385" s="175">
        <f>Clubrecords!AF180</f>
        <v>0</v>
      </c>
      <c r="B2385" s="176">
        <f t="shared" si="74"/>
      </c>
      <c r="C2385" s="176">
        <v>2382</v>
      </c>
      <c r="D2385" s="176"/>
      <c r="E2385" s="176">
        <f t="shared" si="75"/>
      </c>
    </row>
    <row r="2386" spans="1:5" ht="12.75">
      <c r="A2386" s="175">
        <f>Clubrecords!AF183</f>
        <v>0</v>
      </c>
      <c r="B2386" s="176">
        <f t="shared" si="74"/>
      </c>
      <c r="C2386" s="176">
        <v>2383</v>
      </c>
      <c r="D2386" s="176"/>
      <c r="E2386" s="176">
        <f t="shared" si="75"/>
      </c>
    </row>
    <row r="2387" spans="1:5" ht="12.75">
      <c r="A2387" s="175">
        <f>Clubrecords!AF186</f>
        <v>0</v>
      </c>
      <c r="B2387" s="176">
        <f t="shared" si="74"/>
      </c>
      <c r="C2387" s="176">
        <v>2384</v>
      </c>
      <c r="D2387" s="176"/>
      <c r="E2387" s="176">
        <f t="shared" si="75"/>
      </c>
    </row>
    <row r="2388" spans="1:5" ht="12.75">
      <c r="A2388" s="175">
        <f>Clubrecords!AF189</f>
        <v>0</v>
      </c>
      <c r="B2388" s="176">
        <f t="shared" si="74"/>
      </c>
      <c r="C2388" s="176">
        <v>2385</v>
      </c>
      <c r="D2388" s="176"/>
      <c r="E2388" s="176">
        <f t="shared" si="75"/>
      </c>
    </row>
    <row r="2389" spans="1:5" ht="12.75">
      <c r="A2389" s="175" t="str">
        <f>Clubrecords!AF192</f>
        <v>B. BRAAMHAAR</v>
      </c>
      <c r="B2389" s="176">
        <f t="shared" si="74"/>
        <v>29</v>
      </c>
      <c r="C2389" s="176">
        <v>2386</v>
      </c>
      <c r="D2389" s="176"/>
      <c r="E2389" s="176">
        <f t="shared" si="75"/>
      </c>
    </row>
    <row r="2390" spans="1:5" ht="12.75">
      <c r="A2390" s="175">
        <f>Clubrecords!AF195</f>
        <v>0</v>
      </c>
      <c r="B2390" s="176">
        <f t="shared" si="74"/>
      </c>
      <c r="C2390" s="176">
        <v>2387</v>
      </c>
      <c r="D2390" s="176"/>
      <c r="E2390" s="176">
        <f t="shared" si="75"/>
      </c>
    </row>
    <row r="2391" spans="1:5" ht="12.75">
      <c r="A2391" s="175">
        <f>Clubrecords!AF198</f>
        <v>0</v>
      </c>
      <c r="B2391" s="176">
        <f t="shared" si="74"/>
      </c>
      <c r="C2391" s="176">
        <v>2388</v>
      </c>
      <c r="D2391" s="176"/>
      <c r="E2391" s="176">
        <f t="shared" si="75"/>
      </c>
    </row>
    <row r="2392" spans="1:5" ht="12.75">
      <c r="A2392" s="175">
        <f>Clubrecords!AF201</f>
        <v>0</v>
      </c>
      <c r="B2392" s="176">
        <f t="shared" si="74"/>
      </c>
      <c r="C2392" s="176">
        <v>2389</v>
      </c>
      <c r="D2392" s="176"/>
      <c r="E2392" s="176">
        <f t="shared" si="75"/>
      </c>
    </row>
    <row r="2393" spans="1:5" ht="12.75">
      <c r="A2393" s="175">
        <f>Clubrecords!AF204</f>
        <v>0</v>
      </c>
      <c r="B2393" s="176">
        <f t="shared" si="74"/>
      </c>
      <c r="C2393" s="176">
        <v>2390</v>
      </c>
      <c r="D2393" s="176"/>
      <c r="E2393" s="176">
        <f t="shared" si="75"/>
      </c>
    </row>
    <row r="2394" spans="1:5" ht="12.75">
      <c r="A2394" s="175">
        <f>Clubrecords!AF207</f>
        <v>0</v>
      </c>
      <c r="B2394" s="176">
        <f t="shared" si="74"/>
      </c>
      <c r="C2394" s="176">
        <v>2391</v>
      </c>
      <c r="D2394" s="176"/>
      <c r="E2394" s="176">
        <f t="shared" si="75"/>
      </c>
    </row>
    <row r="2395" spans="1:5" ht="12.75">
      <c r="A2395" s="175">
        <f>Clubrecords!AF210</f>
        <v>0</v>
      </c>
      <c r="B2395" s="176">
        <f t="shared" si="74"/>
      </c>
      <c r="C2395" s="176">
        <v>2392</v>
      </c>
      <c r="D2395" s="176"/>
      <c r="E2395" s="176">
        <f t="shared" si="75"/>
      </c>
    </row>
    <row r="2396" spans="1:5" ht="12.75">
      <c r="A2396" s="175">
        <f>Clubrecords!AF213</f>
        <v>0</v>
      </c>
      <c r="B2396" s="176">
        <f t="shared" si="74"/>
      </c>
      <c r="C2396" s="176">
        <v>2393</v>
      </c>
      <c r="D2396" s="176"/>
      <c r="E2396" s="176">
        <f t="shared" si="75"/>
      </c>
    </row>
    <row r="2397" spans="1:5" ht="12.75">
      <c r="A2397" s="175" t="str">
        <f>Clubrecords!AF216</f>
        <v>J. HAAS</v>
      </c>
      <c r="B2397" s="176">
        <f t="shared" si="74"/>
        <v>1</v>
      </c>
      <c r="C2397" s="176">
        <v>2394</v>
      </c>
      <c r="D2397" s="176"/>
      <c r="E2397" s="176">
        <f t="shared" si="75"/>
      </c>
    </row>
    <row r="2398" spans="1:5" ht="12.75">
      <c r="A2398" s="175" t="str">
        <f>Clubrecords!AF219</f>
        <v>J. BOERMAN</v>
      </c>
      <c r="B2398" s="176">
        <f t="shared" si="74"/>
        <v>2</v>
      </c>
      <c r="C2398" s="176">
        <v>2395</v>
      </c>
      <c r="D2398" s="176"/>
      <c r="E2398" s="176">
        <f t="shared" si="75"/>
      </c>
    </row>
    <row r="2399" spans="1:5" ht="12.75">
      <c r="A2399" s="175" t="str">
        <f>Clubrecords!AF222</f>
        <v>D. SANDERMAN</v>
      </c>
      <c r="B2399" s="176">
        <f t="shared" si="74"/>
        <v>16</v>
      </c>
      <c r="C2399" s="176">
        <v>2396</v>
      </c>
      <c r="D2399" s="176"/>
      <c r="E2399" s="176">
        <f t="shared" si="75"/>
      </c>
    </row>
    <row r="2400" spans="1:5" ht="12.75">
      <c r="A2400" s="175" t="str">
        <f>Clubrecords!AF225</f>
        <v>D. SANDERMAN</v>
      </c>
      <c r="B2400" s="176">
        <f t="shared" si="74"/>
        <v>16</v>
      </c>
      <c r="C2400" s="176">
        <v>2397</v>
      </c>
      <c r="D2400" s="176"/>
      <c r="E2400" s="176">
        <f t="shared" si="75"/>
      </c>
    </row>
    <row r="2401" spans="1:5" ht="12.75">
      <c r="A2401" s="175" t="str">
        <f>Clubrecords!AF228</f>
        <v>J. VINCENT</v>
      </c>
      <c r="B2401" s="176">
        <f t="shared" si="74"/>
        <v>1</v>
      </c>
      <c r="C2401" s="176">
        <v>2398</v>
      </c>
      <c r="D2401" s="176"/>
      <c r="E2401" s="176">
        <f t="shared" si="75"/>
      </c>
    </row>
    <row r="2402" spans="1:5" ht="12.75">
      <c r="A2402" s="175">
        <f>Clubrecords!AG5</f>
        <v>0</v>
      </c>
      <c r="B2402" s="176">
        <f t="shared" si="74"/>
      </c>
      <c r="C2402" s="176">
        <v>2399</v>
      </c>
      <c r="D2402" s="176"/>
      <c r="E2402" s="176">
        <f t="shared" si="75"/>
      </c>
    </row>
    <row r="2403" spans="1:5" ht="12.75">
      <c r="A2403" s="175">
        <f>Clubrecords!AG8</f>
        <v>0</v>
      </c>
      <c r="B2403" s="176">
        <f t="shared" si="74"/>
      </c>
      <c r="C2403" s="176">
        <v>2400</v>
      </c>
      <c r="D2403" s="176"/>
      <c r="E2403" s="176">
        <f t="shared" si="75"/>
      </c>
    </row>
    <row r="2404" spans="1:5" ht="12.75">
      <c r="A2404" s="175">
        <f>Clubrecords!AG11</f>
        <v>0</v>
      </c>
      <c r="B2404" s="176">
        <f t="shared" si="74"/>
      </c>
      <c r="C2404" s="176">
        <v>2401</v>
      </c>
      <c r="D2404" s="176"/>
      <c r="E2404" s="176">
        <f t="shared" si="75"/>
      </c>
    </row>
    <row r="2405" spans="1:5" ht="12.75">
      <c r="A2405" s="175">
        <f>Clubrecords!AG14</f>
        <v>0</v>
      </c>
      <c r="B2405" s="176">
        <f t="shared" si="74"/>
      </c>
      <c r="C2405" s="176">
        <v>2402</v>
      </c>
      <c r="D2405" s="176"/>
      <c r="E2405" s="176">
        <f t="shared" si="75"/>
      </c>
    </row>
    <row r="2406" spans="1:5" ht="12.75">
      <c r="A2406" s="175">
        <f>Clubrecords!AG17</f>
        <v>0</v>
      </c>
      <c r="B2406" s="176">
        <f t="shared" si="74"/>
      </c>
      <c r="C2406" s="176">
        <v>2403</v>
      </c>
      <c r="D2406" s="176"/>
      <c r="E2406" s="176">
        <f t="shared" si="75"/>
      </c>
    </row>
    <row r="2407" spans="1:5" ht="12.75">
      <c r="A2407" s="175">
        <f>Clubrecords!AG20</f>
        <v>0</v>
      </c>
      <c r="B2407" s="176">
        <f t="shared" si="74"/>
      </c>
      <c r="C2407" s="176">
        <v>2404</v>
      </c>
      <c r="D2407" s="176"/>
      <c r="E2407" s="176">
        <f t="shared" si="75"/>
      </c>
    </row>
    <row r="2408" spans="1:5" ht="12.75">
      <c r="A2408" s="175">
        <f>Clubrecords!AG23</f>
        <v>0</v>
      </c>
      <c r="B2408" s="176">
        <f t="shared" si="74"/>
      </c>
      <c r="C2408" s="176">
        <v>2405</v>
      </c>
      <c r="D2408" s="176"/>
      <c r="E2408" s="176">
        <f t="shared" si="75"/>
      </c>
    </row>
    <row r="2409" spans="1:5" ht="12.75">
      <c r="A2409" s="175">
        <f>Clubrecords!AG26</f>
        <v>0</v>
      </c>
      <c r="B2409" s="176">
        <f t="shared" si="74"/>
      </c>
      <c r="C2409" s="176">
        <v>2406</v>
      </c>
      <c r="D2409" s="176"/>
      <c r="E2409" s="176">
        <f t="shared" si="75"/>
      </c>
    </row>
    <row r="2410" spans="1:5" ht="12.75">
      <c r="A2410" s="175">
        <f>Clubrecords!AG29</f>
        <v>0</v>
      </c>
      <c r="B2410" s="176">
        <f t="shared" si="74"/>
      </c>
      <c r="C2410" s="176">
        <v>2407</v>
      </c>
      <c r="D2410" s="176"/>
      <c r="E2410" s="176">
        <f t="shared" si="75"/>
      </c>
    </row>
    <row r="2411" spans="1:5" ht="12.75">
      <c r="A2411" s="175">
        <f>Clubrecords!AG32</f>
        <v>0</v>
      </c>
      <c r="B2411" s="176">
        <f t="shared" si="74"/>
      </c>
      <c r="C2411" s="176">
        <v>2408</v>
      </c>
      <c r="D2411" s="176"/>
      <c r="E2411" s="176">
        <f t="shared" si="75"/>
      </c>
    </row>
    <row r="2412" spans="1:5" ht="12.75">
      <c r="A2412" s="175">
        <f>Clubrecords!AG35</f>
        <v>0</v>
      </c>
      <c r="B2412" s="176">
        <f t="shared" si="74"/>
      </c>
      <c r="C2412" s="176">
        <v>2409</v>
      </c>
      <c r="D2412" s="176"/>
      <c r="E2412" s="176">
        <f t="shared" si="75"/>
      </c>
    </row>
    <row r="2413" spans="1:5" ht="12.75">
      <c r="A2413" s="175">
        <f>Clubrecords!AG38</f>
        <v>0</v>
      </c>
      <c r="B2413" s="176">
        <f t="shared" si="74"/>
      </c>
      <c r="C2413" s="176">
        <v>2410</v>
      </c>
      <c r="D2413" s="176"/>
      <c r="E2413" s="176">
        <f t="shared" si="75"/>
      </c>
    </row>
    <row r="2414" spans="1:5" ht="12.75">
      <c r="A2414" s="175" t="str">
        <f>Clubrecords!AG41</f>
        <v>E. GRAVEN-FIKKERS</v>
      </c>
      <c r="B2414" s="176">
        <f t="shared" si="74"/>
        <v>5</v>
      </c>
      <c r="C2414" s="176">
        <v>2411</v>
      </c>
      <c r="D2414" s="176"/>
      <c r="E2414" s="176">
        <f t="shared" si="75"/>
      </c>
    </row>
    <row r="2415" spans="1:5" ht="12.75">
      <c r="A2415" s="175">
        <f>Clubrecords!AG44</f>
        <v>0</v>
      </c>
      <c r="B2415" s="176">
        <f t="shared" si="74"/>
      </c>
      <c r="C2415" s="176">
        <v>2412</v>
      </c>
      <c r="D2415" s="176"/>
      <c r="E2415" s="176">
        <f t="shared" si="75"/>
      </c>
    </row>
    <row r="2416" spans="1:5" ht="12.75">
      <c r="A2416" s="175">
        <f>Clubrecords!AG47</f>
        <v>0</v>
      </c>
      <c r="B2416" s="176">
        <f t="shared" si="74"/>
      </c>
      <c r="C2416" s="176">
        <v>2413</v>
      </c>
      <c r="D2416" s="176"/>
      <c r="E2416" s="176">
        <f t="shared" si="75"/>
      </c>
    </row>
    <row r="2417" spans="1:5" ht="12.75">
      <c r="A2417" s="175" t="str">
        <f>Clubrecords!AG50</f>
        <v>E. GRAVEN-FIKKERS</v>
      </c>
      <c r="B2417" s="176">
        <f t="shared" si="74"/>
        <v>5</v>
      </c>
      <c r="C2417" s="176">
        <v>2414</v>
      </c>
      <c r="D2417" s="176"/>
      <c r="E2417" s="176">
        <f t="shared" si="75"/>
      </c>
    </row>
    <row r="2418" spans="1:5" ht="12.75">
      <c r="A2418" s="175">
        <f>Clubrecords!AG53</f>
        <v>0</v>
      </c>
      <c r="B2418" s="176">
        <f t="shared" si="74"/>
      </c>
      <c r="C2418" s="176">
        <v>2415</v>
      </c>
      <c r="D2418" s="176"/>
      <c r="E2418" s="176">
        <f t="shared" si="75"/>
      </c>
    </row>
    <row r="2419" spans="1:5" ht="12.75">
      <c r="A2419" s="175">
        <f>Clubrecords!AG56</f>
        <v>0</v>
      </c>
      <c r="B2419" s="176">
        <f t="shared" si="74"/>
      </c>
      <c r="C2419" s="176">
        <v>2416</v>
      </c>
      <c r="D2419" s="176"/>
      <c r="E2419" s="176">
        <f t="shared" si="75"/>
      </c>
    </row>
    <row r="2420" spans="1:5" ht="12.75">
      <c r="A2420" s="175">
        <f>Clubrecords!AG59</f>
        <v>0</v>
      </c>
      <c r="B2420" s="176">
        <f t="shared" si="74"/>
      </c>
      <c r="C2420" s="176">
        <v>2417</v>
      </c>
      <c r="D2420" s="176"/>
      <c r="E2420" s="176">
        <f t="shared" si="75"/>
      </c>
    </row>
    <row r="2421" spans="1:5" ht="12.75">
      <c r="A2421" s="175">
        <f>Clubrecords!AG62</f>
        <v>0</v>
      </c>
      <c r="B2421" s="176">
        <f t="shared" si="74"/>
      </c>
      <c r="C2421" s="176">
        <v>2418</v>
      </c>
      <c r="D2421" s="176"/>
      <c r="E2421" s="176">
        <f t="shared" si="75"/>
      </c>
    </row>
    <row r="2422" spans="1:5" ht="12.75">
      <c r="A2422" s="175">
        <f>Clubrecords!AG65</f>
        <v>0</v>
      </c>
      <c r="B2422" s="176">
        <f t="shared" si="74"/>
      </c>
      <c r="C2422" s="176">
        <v>2419</v>
      </c>
      <c r="D2422" s="176"/>
      <c r="E2422" s="176">
        <f t="shared" si="75"/>
      </c>
    </row>
    <row r="2423" spans="1:5" ht="12.75">
      <c r="A2423" s="175">
        <f>Clubrecords!AG68</f>
        <v>0</v>
      </c>
      <c r="B2423" s="176">
        <f t="shared" si="74"/>
      </c>
      <c r="C2423" s="176">
        <v>2420</v>
      </c>
      <c r="D2423" s="176"/>
      <c r="E2423" s="176">
        <f t="shared" si="75"/>
      </c>
    </row>
    <row r="2424" spans="1:5" ht="12.75">
      <c r="A2424" s="175">
        <f>Clubrecords!AG71</f>
        <v>0</v>
      </c>
      <c r="B2424" s="176">
        <f t="shared" si="74"/>
      </c>
      <c r="C2424" s="176">
        <v>2421</v>
      </c>
      <c r="D2424" s="176"/>
      <c r="E2424" s="176">
        <f t="shared" si="75"/>
      </c>
    </row>
    <row r="2425" spans="1:5" ht="12.75">
      <c r="A2425" s="175">
        <f>Clubrecords!AG74</f>
        <v>0</v>
      </c>
      <c r="B2425" s="176">
        <f t="shared" si="74"/>
      </c>
      <c r="C2425" s="176">
        <v>2422</v>
      </c>
      <c r="D2425" s="176"/>
      <c r="E2425" s="176">
        <f t="shared" si="75"/>
      </c>
    </row>
    <row r="2426" spans="1:5" ht="12.75">
      <c r="A2426" s="175">
        <f>Clubrecords!AG77</f>
        <v>0</v>
      </c>
      <c r="B2426" s="176">
        <f t="shared" si="74"/>
      </c>
      <c r="C2426" s="176">
        <v>2423</v>
      </c>
      <c r="D2426" s="176"/>
      <c r="E2426" s="176">
        <f t="shared" si="75"/>
      </c>
    </row>
    <row r="2427" spans="1:5" ht="12.75">
      <c r="A2427" s="175">
        <f>Clubrecords!AG78</f>
        <v>0</v>
      </c>
      <c r="B2427" s="176">
        <f t="shared" si="74"/>
      </c>
      <c r="C2427" s="176">
        <v>2424</v>
      </c>
      <c r="D2427" s="176"/>
      <c r="E2427" s="176">
        <f t="shared" si="75"/>
      </c>
    </row>
    <row r="2428" spans="1:5" ht="12.75">
      <c r="A2428" s="175">
        <f>Clubrecords!AG79</f>
        <v>0</v>
      </c>
      <c r="B2428" s="176">
        <f t="shared" si="74"/>
      </c>
      <c r="C2428" s="176">
        <v>2425</v>
      </c>
      <c r="D2428" s="176"/>
      <c r="E2428" s="176">
        <f t="shared" si="75"/>
      </c>
    </row>
    <row r="2429" spans="1:5" ht="12.75">
      <c r="A2429" s="175">
        <f>Clubrecords!AG80</f>
        <v>0</v>
      </c>
      <c r="B2429" s="176">
        <f t="shared" si="74"/>
      </c>
      <c r="C2429" s="176">
        <v>2426</v>
      </c>
      <c r="D2429" s="176"/>
      <c r="E2429" s="176">
        <f t="shared" si="75"/>
      </c>
    </row>
    <row r="2430" spans="1:5" ht="12.75">
      <c r="A2430" s="175">
        <f>Clubrecords!AG83</f>
        <v>0</v>
      </c>
      <c r="B2430" s="176">
        <f t="shared" si="74"/>
      </c>
      <c r="C2430" s="176">
        <v>2427</v>
      </c>
      <c r="D2430" s="176"/>
      <c r="E2430" s="176">
        <f t="shared" si="75"/>
      </c>
    </row>
    <row r="2431" spans="1:5" ht="12.75">
      <c r="A2431" s="175">
        <f>Clubrecords!AG84</f>
        <v>0</v>
      </c>
      <c r="B2431" s="176">
        <f t="shared" si="74"/>
      </c>
      <c r="C2431" s="176">
        <v>2428</v>
      </c>
      <c r="D2431" s="176"/>
      <c r="E2431" s="176">
        <f t="shared" si="75"/>
      </c>
    </row>
    <row r="2432" spans="1:5" ht="12.75">
      <c r="A2432" s="175">
        <f>Clubrecords!AG85</f>
        <v>0</v>
      </c>
      <c r="B2432" s="176">
        <f t="shared" si="74"/>
      </c>
      <c r="C2432" s="176">
        <v>2429</v>
      </c>
      <c r="D2432" s="176"/>
      <c r="E2432" s="176">
        <f t="shared" si="75"/>
      </c>
    </row>
    <row r="2433" spans="1:5" ht="12.75">
      <c r="A2433" s="175">
        <f>Clubrecords!AG86</f>
        <v>0</v>
      </c>
      <c r="B2433" s="176">
        <f t="shared" si="74"/>
      </c>
      <c r="C2433" s="176">
        <v>2430</v>
      </c>
      <c r="D2433" s="176"/>
      <c r="E2433" s="176">
        <f t="shared" si="75"/>
      </c>
    </row>
    <row r="2434" spans="1:5" ht="12.75">
      <c r="A2434" s="175">
        <f>Clubrecords!AG89</f>
        <v>0</v>
      </c>
      <c r="B2434" s="176">
        <f aca="true" t="shared" si="76" ref="B2434:B2497">IF(A2434=0,"",_xlfn.COUNTIFS(A$1:A$65536,A2434))</f>
      </c>
      <c r="C2434" s="176">
        <v>2431</v>
      </c>
      <c r="D2434" s="176"/>
      <c r="E2434" s="176">
        <f t="shared" si="75"/>
      </c>
    </row>
    <row r="2435" spans="1:5" ht="12.75">
      <c r="A2435" s="175">
        <f>Clubrecords!AG90</f>
        <v>0</v>
      </c>
      <c r="B2435" s="176">
        <f t="shared" si="76"/>
      </c>
      <c r="C2435" s="176">
        <v>2432</v>
      </c>
      <c r="D2435" s="176"/>
      <c r="E2435" s="176">
        <f t="shared" si="75"/>
      </c>
    </row>
    <row r="2436" spans="1:5" ht="12.75">
      <c r="A2436" s="175">
        <f>Clubrecords!AG91</f>
        <v>0</v>
      </c>
      <c r="B2436" s="176">
        <f t="shared" si="76"/>
      </c>
      <c r="C2436" s="176">
        <v>2433</v>
      </c>
      <c r="D2436" s="176"/>
      <c r="E2436" s="176">
        <f aca="true" t="shared" si="77" ref="E2436:E2499">IF(OR(F2436="",F2436="Eindtotaal"),"",C2436)</f>
      </c>
    </row>
    <row r="2437" spans="1:5" ht="12.75">
      <c r="A2437" s="175">
        <f>Clubrecords!AG92</f>
        <v>0</v>
      </c>
      <c r="B2437" s="176">
        <f t="shared" si="76"/>
      </c>
      <c r="C2437" s="176">
        <v>2434</v>
      </c>
      <c r="D2437" s="176"/>
      <c r="E2437" s="176">
        <f t="shared" si="77"/>
      </c>
    </row>
    <row r="2438" spans="1:5" ht="12.75">
      <c r="A2438" s="175">
        <f>Clubrecords!AG95</f>
        <v>0</v>
      </c>
      <c r="B2438" s="176">
        <f t="shared" si="76"/>
      </c>
      <c r="C2438" s="176">
        <v>2435</v>
      </c>
      <c r="D2438" s="176"/>
      <c r="E2438" s="176">
        <f t="shared" si="77"/>
      </c>
    </row>
    <row r="2439" spans="1:5" ht="12.75">
      <c r="A2439" s="175">
        <f>Clubrecords!AG96</f>
        <v>0</v>
      </c>
      <c r="B2439" s="176">
        <f t="shared" si="76"/>
      </c>
      <c r="C2439" s="176">
        <v>2436</v>
      </c>
      <c r="D2439" s="176"/>
      <c r="E2439" s="176">
        <f t="shared" si="77"/>
      </c>
    </row>
    <row r="2440" spans="1:5" ht="12.75">
      <c r="A2440" s="175">
        <f>Clubrecords!AG97</f>
        <v>0</v>
      </c>
      <c r="B2440" s="176">
        <f t="shared" si="76"/>
      </c>
      <c r="C2440" s="176">
        <v>2437</v>
      </c>
      <c r="D2440" s="176"/>
      <c r="E2440" s="176">
        <f t="shared" si="77"/>
      </c>
    </row>
    <row r="2441" spans="1:5" ht="12.75">
      <c r="A2441" s="175">
        <f>Clubrecords!AG98</f>
        <v>0</v>
      </c>
      <c r="B2441" s="176">
        <f t="shared" si="76"/>
      </c>
      <c r="C2441" s="176">
        <v>2438</v>
      </c>
      <c r="D2441" s="176"/>
      <c r="E2441" s="176">
        <f t="shared" si="77"/>
      </c>
    </row>
    <row r="2442" spans="1:5" ht="12.75">
      <c r="A2442" s="175">
        <f>Clubrecords!AG101</f>
        <v>0</v>
      </c>
      <c r="B2442" s="176">
        <f t="shared" si="76"/>
      </c>
      <c r="C2442" s="176">
        <v>2439</v>
      </c>
      <c r="D2442" s="176"/>
      <c r="E2442" s="176">
        <f t="shared" si="77"/>
      </c>
    </row>
    <row r="2443" spans="1:5" ht="12.75">
      <c r="A2443" s="175">
        <f>Clubrecords!AG102</f>
        <v>0</v>
      </c>
      <c r="B2443" s="176">
        <f t="shared" si="76"/>
      </c>
      <c r="C2443" s="176">
        <v>2440</v>
      </c>
      <c r="D2443" s="176"/>
      <c r="E2443" s="176">
        <f t="shared" si="77"/>
      </c>
    </row>
    <row r="2444" spans="1:5" ht="12.75">
      <c r="A2444" s="175">
        <f>Clubrecords!AG103</f>
        <v>0</v>
      </c>
      <c r="B2444" s="176">
        <f t="shared" si="76"/>
      </c>
      <c r="C2444" s="176">
        <v>2441</v>
      </c>
      <c r="D2444" s="176"/>
      <c r="E2444" s="176">
        <f t="shared" si="77"/>
      </c>
    </row>
    <row r="2445" spans="1:5" ht="12.75">
      <c r="A2445" s="175">
        <f>Clubrecords!AG104</f>
        <v>0</v>
      </c>
      <c r="B2445" s="176">
        <f t="shared" si="76"/>
      </c>
      <c r="C2445" s="176">
        <v>2442</v>
      </c>
      <c r="D2445" s="176"/>
      <c r="E2445" s="176">
        <f t="shared" si="77"/>
      </c>
    </row>
    <row r="2446" spans="1:5" ht="12.75">
      <c r="A2446" s="175">
        <f>Clubrecords!AG107</f>
        <v>0</v>
      </c>
      <c r="B2446" s="176">
        <f t="shared" si="76"/>
      </c>
      <c r="C2446" s="176">
        <v>2443</v>
      </c>
      <c r="D2446" s="176"/>
      <c r="E2446" s="176">
        <f t="shared" si="77"/>
      </c>
    </row>
    <row r="2447" spans="1:5" ht="12.75">
      <c r="A2447" s="175">
        <f>Clubrecords!AG108</f>
        <v>0</v>
      </c>
      <c r="B2447" s="176">
        <f t="shared" si="76"/>
      </c>
      <c r="C2447" s="176">
        <v>2444</v>
      </c>
      <c r="D2447" s="176"/>
      <c r="E2447" s="176">
        <f t="shared" si="77"/>
      </c>
    </row>
    <row r="2448" spans="1:5" ht="12.75">
      <c r="A2448" s="175">
        <f>Clubrecords!AG109</f>
        <v>0</v>
      </c>
      <c r="B2448" s="176">
        <f t="shared" si="76"/>
      </c>
      <c r="C2448" s="176">
        <v>2445</v>
      </c>
      <c r="D2448" s="176"/>
      <c r="E2448" s="176">
        <f t="shared" si="77"/>
      </c>
    </row>
    <row r="2449" spans="1:5" ht="12.75">
      <c r="A2449" s="175">
        <f>Clubrecords!AG110</f>
        <v>0</v>
      </c>
      <c r="B2449" s="176">
        <f t="shared" si="76"/>
      </c>
      <c r="C2449" s="176">
        <v>2446</v>
      </c>
      <c r="D2449" s="176"/>
      <c r="E2449" s="176">
        <f t="shared" si="77"/>
      </c>
    </row>
    <row r="2450" spans="1:5" ht="12.75">
      <c r="A2450" s="175" t="str">
        <f>Clubrecords!AG114</f>
        <v>E. GRAVEN-FIKKERS</v>
      </c>
      <c r="B2450" s="176">
        <f t="shared" si="76"/>
        <v>5</v>
      </c>
      <c r="C2450" s="176">
        <v>2447</v>
      </c>
      <c r="D2450" s="176"/>
      <c r="E2450" s="176">
        <f t="shared" si="77"/>
      </c>
    </row>
    <row r="2451" spans="1:5" ht="12.75">
      <c r="A2451" s="175">
        <f>Clubrecords!AG117</f>
        <v>0</v>
      </c>
      <c r="B2451" s="176">
        <f t="shared" si="76"/>
      </c>
      <c r="C2451" s="176">
        <v>2448</v>
      </c>
      <c r="D2451" s="176"/>
      <c r="E2451" s="176">
        <f t="shared" si="77"/>
      </c>
    </row>
    <row r="2452" spans="1:5" ht="12.75">
      <c r="A2452" s="175">
        <f>Clubrecords!AG120</f>
        <v>0</v>
      </c>
      <c r="B2452" s="176">
        <f t="shared" si="76"/>
      </c>
      <c r="C2452" s="176">
        <v>2449</v>
      </c>
      <c r="D2452" s="176"/>
      <c r="E2452" s="176">
        <f t="shared" si="77"/>
      </c>
    </row>
    <row r="2453" spans="1:5" ht="12.75">
      <c r="A2453" s="175">
        <f>Clubrecords!AG123</f>
        <v>0</v>
      </c>
      <c r="B2453" s="176">
        <f t="shared" si="76"/>
      </c>
      <c r="C2453" s="176">
        <v>2450</v>
      </c>
      <c r="D2453" s="176"/>
      <c r="E2453" s="176">
        <f t="shared" si="77"/>
      </c>
    </row>
    <row r="2454" spans="1:5" ht="12.75">
      <c r="A2454" s="175">
        <f>Clubrecords!AG126</f>
        <v>0</v>
      </c>
      <c r="B2454" s="176">
        <f t="shared" si="76"/>
      </c>
      <c r="C2454" s="176">
        <v>2451</v>
      </c>
      <c r="D2454" s="176"/>
      <c r="E2454" s="176">
        <f t="shared" si="77"/>
      </c>
    </row>
    <row r="2455" spans="1:5" ht="12.75">
      <c r="A2455" s="175">
        <f>Clubrecords!AG129</f>
        <v>0</v>
      </c>
      <c r="B2455" s="176">
        <f t="shared" si="76"/>
      </c>
      <c r="C2455" s="176">
        <v>2452</v>
      </c>
      <c r="D2455" s="176"/>
      <c r="E2455" s="176">
        <f t="shared" si="77"/>
      </c>
    </row>
    <row r="2456" spans="1:5" ht="12.75">
      <c r="A2456" s="175">
        <f>Clubrecords!AG132</f>
        <v>0</v>
      </c>
      <c r="B2456" s="176">
        <f t="shared" si="76"/>
      </c>
      <c r="C2456" s="176">
        <v>2453</v>
      </c>
      <c r="D2456" s="176"/>
      <c r="E2456" s="176">
        <f t="shared" si="77"/>
      </c>
    </row>
    <row r="2457" spans="1:5" ht="12.75">
      <c r="A2457" s="175">
        <f>Clubrecords!AG135</f>
        <v>0</v>
      </c>
      <c r="B2457" s="176">
        <f t="shared" si="76"/>
      </c>
      <c r="C2457" s="176">
        <v>2454</v>
      </c>
      <c r="D2457" s="176"/>
      <c r="E2457" s="176">
        <f t="shared" si="77"/>
      </c>
    </row>
    <row r="2458" spans="1:5" ht="12.75">
      <c r="A2458" s="175">
        <f>Clubrecords!AG153</f>
        <v>0</v>
      </c>
      <c r="B2458" s="176">
        <f t="shared" si="76"/>
      </c>
      <c r="C2458" s="176">
        <v>2455</v>
      </c>
      <c r="D2458" s="176"/>
      <c r="E2458" s="176">
        <f t="shared" si="77"/>
      </c>
    </row>
    <row r="2459" spans="1:5" ht="12.75">
      <c r="A2459" s="175">
        <f>Clubrecords!AG156</f>
        <v>0</v>
      </c>
      <c r="B2459" s="176">
        <f t="shared" si="76"/>
      </c>
      <c r="C2459" s="176">
        <v>2456</v>
      </c>
      <c r="D2459" s="176"/>
      <c r="E2459" s="176">
        <f t="shared" si="77"/>
      </c>
    </row>
    <row r="2460" spans="1:5" ht="12.75">
      <c r="A2460" s="175">
        <f>Clubrecords!AG159</f>
        <v>0</v>
      </c>
      <c r="B2460" s="176">
        <f t="shared" si="76"/>
      </c>
      <c r="C2460" s="176">
        <v>2457</v>
      </c>
      <c r="D2460" s="176"/>
      <c r="E2460" s="176">
        <f t="shared" si="77"/>
      </c>
    </row>
    <row r="2461" spans="1:5" ht="12.75">
      <c r="A2461" s="175">
        <f>Clubrecords!AG162</f>
        <v>0</v>
      </c>
      <c r="B2461" s="176">
        <f t="shared" si="76"/>
      </c>
      <c r="C2461" s="176">
        <v>2458</v>
      </c>
      <c r="D2461" s="176"/>
      <c r="E2461" s="176">
        <f t="shared" si="77"/>
      </c>
    </row>
    <row r="2462" spans="1:5" ht="12.75">
      <c r="A2462" s="175">
        <f>Clubrecords!AG165</f>
        <v>0</v>
      </c>
      <c r="B2462" s="176">
        <f t="shared" si="76"/>
      </c>
      <c r="C2462" s="176">
        <v>2459</v>
      </c>
      <c r="D2462" s="176"/>
      <c r="E2462" s="176">
        <f t="shared" si="77"/>
      </c>
    </row>
    <row r="2463" spans="1:5" ht="12.75">
      <c r="A2463" s="175">
        <f>Clubrecords!AG171</f>
        <v>0</v>
      </c>
      <c r="B2463" s="176">
        <f t="shared" si="76"/>
      </c>
      <c r="C2463" s="176">
        <v>2460</v>
      </c>
      <c r="D2463" s="176"/>
      <c r="E2463" s="176">
        <f t="shared" si="77"/>
      </c>
    </row>
    <row r="2464" spans="1:5" ht="12.75">
      <c r="A2464" s="175">
        <f>Clubrecords!AG177</f>
        <v>0</v>
      </c>
      <c r="B2464" s="176">
        <f t="shared" si="76"/>
      </c>
      <c r="C2464" s="176">
        <v>2461</v>
      </c>
      <c r="D2464" s="176"/>
      <c r="E2464" s="176">
        <f t="shared" si="77"/>
      </c>
    </row>
    <row r="2465" spans="1:5" ht="12.75">
      <c r="A2465" s="175">
        <f>Clubrecords!AG180</f>
        <v>0</v>
      </c>
      <c r="B2465" s="176">
        <f t="shared" si="76"/>
      </c>
      <c r="C2465" s="176">
        <v>2462</v>
      </c>
      <c r="D2465" s="176"/>
      <c r="E2465" s="176">
        <f t="shared" si="77"/>
      </c>
    </row>
    <row r="2466" spans="1:5" ht="12.75">
      <c r="A2466" s="175">
        <f>Clubrecords!AG183</f>
        <v>0</v>
      </c>
      <c r="B2466" s="176">
        <f t="shared" si="76"/>
      </c>
      <c r="C2466" s="176">
        <v>2463</v>
      </c>
      <c r="D2466" s="176"/>
      <c r="E2466" s="176">
        <f t="shared" si="77"/>
      </c>
    </row>
    <row r="2467" spans="1:5" ht="12.75">
      <c r="A2467" s="175">
        <f>Clubrecords!AG186</f>
        <v>0</v>
      </c>
      <c r="B2467" s="176">
        <f t="shared" si="76"/>
      </c>
      <c r="C2467" s="176">
        <v>2464</v>
      </c>
      <c r="D2467" s="176"/>
      <c r="E2467" s="176">
        <f t="shared" si="77"/>
      </c>
    </row>
    <row r="2468" spans="1:5" ht="12.75">
      <c r="A2468" s="175">
        <f>Clubrecords!AG189</f>
        <v>0</v>
      </c>
      <c r="B2468" s="176">
        <f t="shared" si="76"/>
      </c>
      <c r="C2468" s="176">
        <v>2465</v>
      </c>
      <c r="D2468" s="176"/>
      <c r="E2468" s="176">
        <f t="shared" si="77"/>
      </c>
    </row>
    <row r="2469" spans="1:5" ht="12.75">
      <c r="A2469" s="175">
        <f>Clubrecords!AG192</f>
        <v>0</v>
      </c>
      <c r="B2469" s="176">
        <f t="shared" si="76"/>
      </c>
      <c r="C2469" s="176">
        <v>2466</v>
      </c>
      <c r="D2469" s="176"/>
      <c r="E2469" s="176">
        <f t="shared" si="77"/>
      </c>
    </row>
    <row r="2470" spans="1:5" ht="12.75">
      <c r="A2470" s="175">
        <f>Clubrecords!AG195</f>
        <v>0</v>
      </c>
      <c r="B2470" s="176">
        <f t="shared" si="76"/>
      </c>
      <c r="C2470" s="176">
        <v>2467</v>
      </c>
      <c r="D2470" s="176"/>
      <c r="E2470" s="176">
        <f t="shared" si="77"/>
      </c>
    </row>
    <row r="2471" spans="1:5" ht="12.75">
      <c r="A2471" s="175">
        <f>Clubrecords!AG198</f>
        <v>0</v>
      </c>
      <c r="B2471" s="176">
        <f t="shared" si="76"/>
      </c>
      <c r="C2471" s="176">
        <v>2468</v>
      </c>
      <c r="D2471" s="176"/>
      <c r="E2471" s="176">
        <f t="shared" si="77"/>
      </c>
    </row>
    <row r="2472" spans="1:5" ht="12.75">
      <c r="A2472" s="175">
        <f>Clubrecords!AG201</f>
        <v>0</v>
      </c>
      <c r="B2472" s="176">
        <f t="shared" si="76"/>
      </c>
      <c r="C2472" s="176">
        <v>2469</v>
      </c>
      <c r="D2472" s="176"/>
      <c r="E2472" s="176">
        <f t="shared" si="77"/>
      </c>
    </row>
    <row r="2473" spans="1:5" ht="12.75">
      <c r="A2473" s="175">
        <f>Clubrecords!AG204</f>
        <v>0</v>
      </c>
      <c r="B2473" s="176">
        <f t="shared" si="76"/>
      </c>
      <c r="C2473" s="176">
        <v>2470</v>
      </c>
      <c r="D2473" s="176"/>
      <c r="E2473" s="176">
        <f t="shared" si="77"/>
      </c>
    </row>
    <row r="2474" spans="1:5" ht="12.75">
      <c r="A2474" s="175">
        <f>Clubrecords!AG207</f>
        <v>0</v>
      </c>
      <c r="B2474" s="176">
        <f t="shared" si="76"/>
      </c>
      <c r="C2474" s="176">
        <v>2471</v>
      </c>
      <c r="D2474" s="176"/>
      <c r="E2474" s="176">
        <f t="shared" si="77"/>
      </c>
    </row>
    <row r="2475" spans="1:5" ht="12.75">
      <c r="A2475" s="175">
        <f>Clubrecords!AG210</f>
        <v>0</v>
      </c>
      <c r="B2475" s="176">
        <f t="shared" si="76"/>
      </c>
      <c r="C2475" s="176">
        <v>2472</v>
      </c>
      <c r="D2475" s="176"/>
      <c r="E2475" s="176">
        <f t="shared" si="77"/>
      </c>
    </row>
    <row r="2476" spans="1:5" ht="12.75">
      <c r="A2476" s="175">
        <f>Clubrecords!AG213</f>
        <v>0</v>
      </c>
      <c r="B2476" s="176">
        <f t="shared" si="76"/>
      </c>
      <c r="C2476" s="176">
        <v>2473</v>
      </c>
      <c r="D2476" s="176"/>
      <c r="E2476" s="176">
        <f t="shared" si="77"/>
      </c>
    </row>
    <row r="2477" spans="1:5" ht="12.75">
      <c r="A2477" s="175">
        <f>Clubrecords!AG216</f>
        <v>0</v>
      </c>
      <c r="B2477" s="176">
        <f t="shared" si="76"/>
      </c>
      <c r="C2477" s="176">
        <v>2474</v>
      </c>
      <c r="D2477" s="176"/>
      <c r="E2477" s="176">
        <f t="shared" si="77"/>
      </c>
    </row>
    <row r="2478" spans="1:5" ht="12.75">
      <c r="A2478" s="175">
        <f>Clubrecords!AG219</f>
        <v>0</v>
      </c>
      <c r="B2478" s="176">
        <f t="shared" si="76"/>
      </c>
      <c r="C2478" s="176">
        <v>2475</v>
      </c>
      <c r="D2478" s="176"/>
      <c r="E2478" s="176">
        <f t="shared" si="77"/>
      </c>
    </row>
    <row r="2479" spans="1:5" ht="12.75">
      <c r="A2479" s="175">
        <f>Clubrecords!AG222</f>
        <v>0</v>
      </c>
      <c r="B2479" s="176">
        <f t="shared" si="76"/>
      </c>
      <c r="C2479" s="176">
        <v>2476</v>
      </c>
      <c r="D2479" s="176"/>
      <c r="E2479" s="176">
        <f t="shared" si="77"/>
      </c>
    </row>
    <row r="2480" spans="1:5" ht="12.75">
      <c r="A2480" s="175">
        <f>Clubrecords!AG225</f>
        <v>0</v>
      </c>
      <c r="B2480" s="176">
        <f t="shared" si="76"/>
      </c>
      <c r="C2480" s="176">
        <v>2477</v>
      </c>
      <c r="D2480" s="176"/>
      <c r="E2480" s="176">
        <f t="shared" si="77"/>
      </c>
    </row>
    <row r="2481" spans="1:5" ht="12.75">
      <c r="A2481" s="175">
        <f>Clubrecords!AG228</f>
        <v>0</v>
      </c>
      <c r="B2481" s="176">
        <f t="shared" si="76"/>
      </c>
      <c r="C2481" s="176">
        <v>2478</v>
      </c>
      <c r="D2481" s="176"/>
      <c r="E2481" s="176">
        <f t="shared" si="77"/>
      </c>
    </row>
    <row r="2482" spans="1:5" ht="12.75">
      <c r="A2482" s="175">
        <f>Clubrecords!AH5</f>
        <v>0</v>
      </c>
      <c r="B2482" s="176">
        <f t="shared" si="76"/>
      </c>
      <c r="C2482" s="176">
        <v>2479</v>
      </c>
      <c r="D2482" s="176"/>
      <c r="E2482" s="176">
        <f t="shared" si="77"/>
      </c>
    </row>
    <row r="2483" spans="1:5" ht="12.75">
      <c r="A2483" s="175">
        <f>Clubrecords!AH8</f>
        <v>0</v>
      </c>
      <c r="B2483" s="176">
        <f t="shared" si="76"/>
      </c>
      <c r="C2483" s="176">
        <v>2480</v>
      </c>
      <c r="D2483" s="176"/>
      <c r="E2483" s="176">
        <f t="shared" si="77"/>
      </c>
    </row>
    <row r="2484" spans="1:5" ht="12.75">
      <c r="A2484" s="175" t="str">
        <f>Clubrecords!AH11</f>
        <v>W. PRINS</v>
      </c>
      <c r="B2484" s="176">
        <f t="shared" si="76"/>
        <v>42</v>
      </c>
      <c r="C2484" s="176">
        <v>2481</v>
      </c>
      <c r="D2484" s="176"/>
      <c r="E2484" s="176">
        <f t="shared" si="77"/>
      </c>
    </row>
    <row r="2485" spans="1:5" ht="12.75">
      <c r="A2485" s="175" t="str">
        <f>Clubrecords!AH14</f>
        <v>W. PRINS</v>
      </c>
      <c r="B2485" s="176">
        <f t="shared" si="76"/>
        <v>42</v>
      </c>
      <c r="C2485" s="176">
        <v>2482</v>
      </c>
      <c r="D2485" s="176"/>
      <c r="E2485" s="176">
        <f t="shared" si="77"/>
      </c>
    </row>
    <row r="2486" spans="1:5" ht="12.75">
      <c r="A2486" s="175" t="str">
        <f>Clubrecords!AH17</f>
        <v>W. PRINS</v>
      </c>
      <c r="B2486" s="176">
        <f t="shared" si="76"/>
        <v>42</v>
      </c>
      <c r="C2486" s="176">
        <v>2483</v>
      </c>
      <c r="D2486" s="176"/>
      <c r="E2486" s="176">
        <f t="shared" si="77"/>
      </c>
    </row>
    <row r="2487" spans="1:5" ht="12.75">
      <c r="A2487" s="175" t="str">
        <f>Clubrecords!AH20</f>
        <v>W. PRINS</v>
      </c>
      <c r="B2487" s="176">
        <f t="shared" si="76"/>
        <v>42</v>
      </c>
      <c r="C2487" s="176">
        <v>2484</v>
      </c>
      <c r="D2487" s="176"/>
      <c r="E2487" s="176">
        <f t="shared" si="77"/>
      </c>
    </row>
    <row r="2488" spans="1:5" ht="12.75">
      <c r="A2488" s="175" t="str">
        <f>Clubrecords!AH23</f>
        <v>W. PRINS</v>
      </c>
      <c r="B2488" s="176">
        <f t="shared" si="76"/>
        <v>42</v>
      </c>
      <c r="C2488" s="176">
        <v>2485</v>
      </c>
      <c r="D2488" s="176"/>
      <c r="E2488" s="176">
        <f t="shared" si="77"/>
      </c>
    </row>
    <row r="2489" spans="1:5" ht="12.75">
      <c r="A2489" s="175" t="str">
        <f>Clubrecords!AH26</f>
        <v>J. v PIJKEREN</v>
      </c>
      <c r="B2489" s="176">
        <f t="shared" si="76"/>
        <v>14</v>
      </c>
      <c r="C2489" s="176">
        <v>2486</v>
      </c>
      <c r="D2489" s="176"/>
      <c r="E2489" s="176">
        <f t="shared" si="77"/>
      </c>
    </row>
    <row r="2490" spans="1:5" ht="12.75">
      <c r="A2490" s="175" t="e">
        <f>Clubrecords!#REF!</f>
        <v>#REF!</v>
      </c>
      <c r="B2490" s="176" t="e">
        <f t="shared" si="76"/>
        <v>#REF!</v>
      </c>
      <c r="C2490" s="176">
        <v>2487</v>
      </c>
      <c r="D2490" s="176"/>
      <c r="E2490" s="176">
        <f t="shared" si="77"/>
      </c>
    </row>
    <row r="2491" spans="1:5" ht="12.75">
      <c r="A2491" s="175" t="str">
        <f>Clubrecords!AH32</f>
        <v>B. BRAAMHAAR</v>
      </c>
      <c r="B2491" s="176">
        <f t="shared" si="76"/>
        <v>29</v>
      </c>
      <c r="C2491" s="176">
        <v>2488</v>
      </c>
      <c r="D2491" s="176"/>
      <c r="E2491" s="176">
        <f t="shared" si="77"/>
      </c>
    </row>
    <row r="2492" spans="1:5" ht="12.75">
      <c r="A2492" s="175" t="str">
        <f>Clubrecords!AH35</f>
        <v>W. PRINS</v>
      </c>
      <c r="B2492" s="176">
        <f t="shared" si="76"/>
        <v>42</v>
      </c>
      <c r="C2492" s="176">
        <v>2489</v>
      </c>
      <c r="D2492" s="176"/>
      <c r="E2492" s="176">
        <f t="shared" si="77"/>
      </c>
    </row>
    <row r="2493" spans="1:5" ht="12.75">
      <c r="A2493" s="175" t="str">
        <f>Clubrecords!AH38</f>
        <v>B. BRAAMHAAR</v>
      </c>
      <c r="B2493" s="176">
        <f t="shared" si="76"/>
        <v>29</v>
      </c>
      <c r="C2493" s="176">
        <v>2490</v>
      </c>
      <c r="D2493" s="176"/>
      <c r="E2493" s="176">
        <f t="shared" si="77"/>
      </c>
    </row>
    <row r="2494" spans="1:5" ht="12.75">
      <c r="A2494" s="175" t="str">
        <f>Clubrecords!AH41</f>
        <v>W. PRINS</v>
      </c>
      <c r="B2494" s="176">
        <f t="shared" si="76"/>
        <v>42</v>
      </c>
      <c r="C2494" s="176">
        <v>2491</v>
      </c>
      <c r="D2494" s="176"/>
      <c r="E2494" s="176">
        <f t="shared" si="77"/>
      </c>
    </row>
    <row r="2495" spans="1:5" ht="12.75">
      <c r="A2495" s="175" t="str">
        <f>Clubrecords!AH44</f>
        <v>B. BRAAMHAAR</v>
      </c>
      <c r="B2495" s="176">
        <f t="shared" si="76"/>
        <v>29</v>
      </c>
      <c r="C2495" s="176">
        <v>2492</v>
      </c>
      <c r="D2495" s="176"/>
      <c r="E2495" s="176">
        <f t="shared" si="77"/>
      </c>
    </row>
    <row r="2496" spans="1:5" ht="12.75">
      <c r="A2496" s="175" t="str">
        <f>Clubrecords!AH47</f>
        <v>B. BRAAMHAAR</v>
      </c>
      <c r="B2496" s="176">
        <f t="shared" si="76"/>
        <v>29</v>
      </c>
      <c r="C2496" s="176">
        <v>2493</v>
      </c>
      <c r="D2496" s="176"/>
      <c r="E2496" s="176">
        <f t="shared" si="77"/>
      </c>
    </row>
    <row r="2497" spans="1:5" ht="12.75">
      <c r="A2497" s="175" t="str">
        <f>Clubrecords!AH50</f>
        <v>B. BRAAMHAAR</v>
      </c>
      <c r="B2497" s="176">
        <f t="shared" si="76"/>
        <v>29</v>
      </c>
      <c r="C2497" s="176">
        <v>2494</v>
      </c>
      <c r="D2497" s="176"/>
      <c r="E2497" s="176">
        <f t="shared" si="77"/>
      </c>
    </row>
    <row r="2498" spans="1:5" ht="12.75">
      <c r="A2498" s="175" t="str">
        <f>Clubrecords!AH53</f>
        <v>B. BRAAMHAAR</v>
      </c>
      <c r="B2498" s="176">
        <f aca="true" t="shared" si="78" ref="B2498:B2561">IF(A2498=0,"",_xlfn.COUNTIFS(A$1:A$65536,A2498))</f>
        <v>29</v>
      </c>
      <c r="C2498" s="176">
        <v>2495</v>
      </c>
      <c r="D2498" s="176"/>
      <c r="E2498" s="176">
        <f t="shared" si="77"/>
      </c>
    </row>
    <row r="2499" spans="1:5" ht="12.75">
      <c r="A2499" s="175">
        <f>Clubrecords!AH56</f>
        <v>0</v>
      </c>
      <c r="B2499" s="176">
        <f t="shared" si="78"/>
      </c>
      <c r="C2499" s="176">
        <v>2496</v>
      </c>
      <c r="D2499" s="176"/>
      <c r="E2499" s="176">
        <f t="shared" si="77"/>
      </c>
    </row>
    <row r="2500" spans="1:5" ht="12.75">
      <c r="A2500" s="175">
        <f>Clubrecords!AH59</f>
        <v>0</v>
      </c>
      <c r="B2500" s="176">
        <f t="shared" si="78"/>
      </c>
      <c r="C2500" s="176">
        <v>2497</v>
      </c>
      <c r="D2500" s="176"/>
      <c r="E2500" s="176">
        <f aca="true" t="shared" si="79" ref="E2500:E2563">IF(OR(F2500="",F2500="Eindtotaal"),"",C2500)</f>
      </c>
    </row>
    <row r="2501" spans="1:5" ht="12.75">
      <c r="A2501" s="175">
        <f>Clubrecords!AH62</f>
        <v>0</v>
      </c>
      <c r="B2501" s="176">
        <f t="shared" si="78"/>
      </c>
      <c r="C2501" s="176">
        <v>2498</v>
      </c>
      <c r="D2501" s="176"/>
      <c r="E2501" s="176">
        <f t="shared" si="79"/>
      </c>
    </row>
    <row r="2502" spans="1:5" ht="12.75">
      <c r="A2502" s="175">
        <f>Clubrecords!AH65</f>
        <v>0</v>
      </c>
      <c r="B2502" s="176">
        <f t="shared" si="78"/>
      </c>
      <c r="C2502" s="176">
        <v>2499</v>
      </c>
      <c r="D2502" s="176"/>
      <c r="E2502" s="176">
        <f t="shared" si="79"/>
      </c>
    </row>
    <row r="2503" spans="1:5" ht="12.75">
      <c r="A2503" s="175">
        <f>Clubrecords!AH68</f>
        <v>0</v>
      </c>
      <c r="B2503" s="176">
        <f t="shared" si="78"/>
      </c>
      <c r="C2503" s="176">
        <v>2500</v>
      </c>
      <c r="D2503" s="176"/>
      <c r="E2503" s="176">
        <f t="shared" si="79"/>
      </c>
    </row>
    <row r="2504" spans="1:5" ht="12.75">
      <c r="A2504" s="175">
        <f>Clubrecords!AH71</f>
        <v>0</v>
      </c>
      <c r="B2504" s="176">
        <f t="shared" si="78"/>
      </c>
      <c r="C2504" s="176">
        <v>2501</v>
      </c>
      <c r="D2504" s="176"/>
      <c r="E2504" s="176">
        <f t="shared" si="79"/>
      </c>
    </row>
    <row r="2505" spans="1:5" ht="12.75">
      <c r="A2505" s="175">
        <f>Clubrecords!AH74</f>
        <v>0</v>
      </c>
      <c r="B2505" s="176">
        <f t="shared" si="78"/>
      </c>
      <c r="C2505" s="176">
        <v>2502</v>
      </c>
      <c r="D2505" s="176"/>
      <c r="E2505" s="176">
        <f t="shared" si="79"/>
      </c>
    </row>
    <row r="2506" spans="1:5" ht="12.75">
      <c r="A2506" s="175">
        <f>Clubrecords!AH77</f>
        <v>0</v>
      </c>
      <c r="B2506" s="176">
        <f t="shared" si="78"/>
      </c>
      <c r="C2506" s="176">
        <v>2503</v>
      </c>
      <c r="D2506" s="176"/>
      <c r="E2506" s="176">
        <f t="shared" si="79"/>
      </c>
    </row>
    <row r="2507" spans="1:5" ht="12.75">
      <c r="A2507" s="175">
        <f>Clubrecords!AH78</f>
        <v>0</v>
      </c>
      <c r="B2507" s="176">
        <f t="shared" si="78"/>
      </c>
      <c r="C2507" s="176">
        <v>2504</v>
      </c>
      <c r="D2507" s="176"/>
      <c r="E2507" s="176">
        <f t="shared" si="79"/>
      </c>
    </row>
    <row r="2508" spans="1:5" ht="12.75">
      <c r="A2508" s="175">
        <f>Clubrecords!AH79</f>
        <v>0</v>
      </c>
      <c r="B2508" s="176">
        <f t="shared" si="78"/>
      </c>
      <c r="C2508" s="176">
        <v>2505</v>
      </c>
      <c r="D2508" s="176"/>
      <c r="E2508" s="176">
        <f t="shared" si="79"/>
      </c>
    </row>
    <row r="2509" spans="1:5" ht="12.75">
      <c r="A2509" s="175">
        <f>Clubrecords!AH80</f>
        <v>0</v>
      </c>
      <c r="B2509" s="176">
        <f t="shared" si="78"/>
      </c>
      <c r="C2509" s="176">
        <v>2506</v>
      </c>
      <c r="D2509" s="176"/>
      <c r="E2509" s="176">
        <f t="shared" si="79"/>
      </c>
    </row>
    <row r="2510" spans="1:5" ht="12.75">
      <c r="A2510" s="175">
        <f>Clubrecords!AH83</f>
        <v>0</v>
      </c>
      <c r="B2510" s="176">
        <f t="shared" si="78"/>
      </c>
      <c r="C2510" s="176">
        <v>2507</v>
      </c>
      <c r="D2510" s="176"/>
      <c r="E2510" s="176">
        <f t="shared" si="79"/>
      </c>
    </row>
    <row r="2511" spans="1:5" ht="12.75">
      <c r="A2511" s="175">
        <f>Clubrecords!AH84</f>
        <v>0</v>
      </c>
      <c r="B2511" s="176">
        <f t="shared" si="78"/>
      </c>
      <c r="C2511" s="176">
        <v>2508</v>
      </c>
      <c r="D2511" s="176"/>
      <c r="E2511" s="176">
        <f t="shared" si="79"/>
      </c>
    </row>
    <row r="2512" spans="1:5" ht="12.75">
      <c r="A2512" s="175">
        <f>Clubrecords!AH85</f>
        <v>0</v>
      </c>
      <c r="B2512" s="176">
        <f t="shared" si="78"/>
      </c>
      <c r="C2512" s="176">
        <v>2509</v>
      </c>
      <c r="D2512" s="176"/>
      <c r="E2512" s="176">
        <f t="shared" si="79"/>
      </c>
    </row>
    <row r="2513" spans="1:5" ht="12.75">
      <c r="A2513" s="175">
        <f>Clubrecords!AH86</f>
        <v>0</v>
      </c>
      <c r="B2513" s="176">
        <f t="shared" si="78"/>
      </c>
      <c r="C2513" s="176">
        <v>2510</v>
      </c>
      <c r="D2513" s="176"/>
      <c r="E2513" s="176">
        <f t="shared" si="79"/>
      </c>
    </row>
    <row r="2514" spans="1:5" ht="12.75">
      <c r="A2514" s="175">
        <f>Clubrecords!AH89</f>
        <v>0</v>
      </c>
      <c r="B2514" s="176">
        <f t="shared" si="78"/>
      </c>
      <c r="C2514" s="176">
        <v>2511</v>
      </c>
      <c r="D2514" s="176"/>
      <c r="E2514" s="176">
        <f t="shared" si="79"/>
      </c>
    </row>
    <row r="2515" spans="1:5" ht="12.75">
      <c r="A2515" s="175">
        <f>Clubrecords!AH90</f>
        <v>0</v>
      </c>
      <c r="B2515" s="176">
        <f t="shared" si="78"/>
      </c>
      <c r="C2515" s="176">
        <v>2512</v>
      </c>
      <c r="D2515" s="176"/>
      <c r="E2515" s="176">
        <f t="shared" si="79"/>
      </c>
    </row>
    <row r="2516" spans="1:5" ht="12.75">
      <c r="A2516" s="175">
        <f>Clubrecords!AH91</f>
        <v>0</v>
      </c>
      <c r="B2516" s="176">
        <f t="shared" si="78"/>
      </c>
      <c r="C2516" s="176">
        <v>2513</v>
      </c>
      <c r="D2516" s="176"/>
      <c r="E2516" s="176">
        <f t="shared" si="79"/>
      </c>
    </row>
    <row r="2517" spans="1:5" ht="12.75">
      <c r="A2517" s="175">
        <f>Clubrecords!AH92</f>
        <v>0</v>
      </c>
      <c r="B2517" s="176">
        <f t="shared" si="78"/>
      </c>
      <c r="C2517" s="176">
        <v>2514</v>
      </c>
      <c r="D2517" s="176"/>
      <c r="E2517" s="176">
        <f t="shared" si="79"/>
      </c>
    </row>
    <row r="2518" spans="1:5" ht="12.75">
      <c r="A2518" s="175">
        <f>Clubrecords!AH95</f>
        <v>0</v>
      </c>
      <c r="B2518" s="176">
        <f t="shared" si="78"/>
      </c>
      <c r="C2518" s="176">
        <v>2515</v>
      </c>
      <c r="D2518" s="176"/>
      <c r="E2518" s="176">
        <f t="shared" si="79"/>
      </c>
    </row>
    <row r="2519" spans="1:5" ht="12.75">
      <c r="A2519" s="175">
        <f>Clubrecords!AH96</f>
        <v>0</v>
      </c>
      <c r="B2519" s="176">
        <f t="shared" si="78"/>
      </c>
      <c r="C2519" s="176">
        <v>2516</v>
      </c>
      <c r="D2519" s="176"/>
      <c r="E2519" s="176">
        <f t="shared" si="79"/>
      </c>
    </row>
    <row r="2520" spans="1:5" ht="12.75">
      <c r="A2520" s="175">
        <f>Clubrecords!AH97</f>
        <v>0</v>
      </c>
      <c r="B2520" s="176">
        <f t="shared" si="78"/>
      </c>
      <c r="C2520" s="176">
        <v>2517</v>
      </c>
      <c r="D2520" s="176"/>
      <c r="E2520" s="176">
        <f t="shared" si="79"/>
      </c>
    </row>
    <row r="2521" spans="1:5" ht="12.75">
      <c r="A2521" s="175">
        <f>Clubrecords!AH98</f>
        <v>0</v>
      </c>
      <c r="B2521" s="176">
        <f t="shared" si="78"/>
      </c>
      <c r="C2521" s="176">
        <v>2518</v>
      </c>
      <c r="D2521" s="176"/>
      <c r="E2521" s="176">
        <f t="shared" si="79"/>
      </c>
    </row>
    <row r="2522" spans="1:5" ht="12.75">
      <c r="A2522" s="175">
        <f>Clubrecords!AH101</f>
        <v>0</v>
      </c>
      <c r="B2522" s="176">
        <f t="shared" si="78"/>
      </c>
      <c r="C2522" s="176">
        <v>2519</v>
      </c>
      <c r="D2522" s="176"/>
      <c r="E2522" s="176">
        <f t="shared" si="79"/>
      </c>
    </row>
    <row r="2523" spans="1:5" ht="12.75">
      <c r="A2523" s="175">
        <f>Clubrecords!AH102</f>
        <v>0</v>
      </c>
      <c r="B2523" s="176">
        <f t="shared" si="78"/>
      </c>
      <c r="C2523" s="176">
        <v>2520</v>
      </c>
      <c r="D2523" s="176"/>
      <c r="E2523" s="176">
        <f t="shared" si="79"/>
      </c>
    </row>
    <row r="2524" spans="1:5" ht="12.75">
      <c r="A2524" s="175">
        <f>Clubrecords!AH103</f>
        <v>0</v>
      </c>
      <c r="B2524" s="176">
        <f t="shared" si="78"/>
      </c>
      <c r="C2524" s="176">
        <v>2521</v>
      </c>
      <c r="D2524" s="176"/>
      <c r="E2524" s="176">
        <f t="shared" si="79"/>
      </c>
    </row>
    <row r="2525" spans="1:5" ht="12.75">
      <c r="A2525" s="175">
        <f>Clubrecords!AH104</f>
        <v>0</v>
      </c>
      <c r="B2525" s="176">
        <f t="shared" si="78"/>
      </c>
      <c r="C2525" s="176">
        <v>2522</v>
      </c>
      <c r="D2525" s="176"/>
      <c r="E2525" s="176">
        <f t="shared" si="79"/>
      </c>
    </row>
    <row r="2526" spans="1:5" ht="12.75">
      <c r="A2526" s="175">
        <f>Clubrecords!AH107</f>
        <v>0</v>
      </c>
      <c r="B2526" s="176">
        <f t="shared" si="78"/>
      </c>
      <c r="C2526" s="176">
        <v>2523</v>
      </c>
      <c r="D2526" s="176"/>
      <c r="E2526" s="176">
        <f t="shared" si="79"/>
      </c>
    </row>
    <row r="2527" spans="1:5" ht="12.75">
      <c r="A2527" s="175">
        <f>Clubrecords!AH108</f>
        <v>0</v>
      </c>
      <c r="B2527" s="176">
        <f t="shared" si="78"/>
      </c>
      <c r="C2527" s="176">
        <v>2524</v>
      </c>
      <c r="D2527" s="176"/>
      <c r="E2527" s="176">
        <f t="shared" si="79"/>
      </c>
    </row>
    <row r="2528" spans="1:5" ht="12.75">
      <c r="A2528" s="175">
        <f>Clubrecords!AH109</f>
        <v>0</v>
      </c>
      <c r="B2528" s="176">
        <f t="shared" si="78"/>
      </c>
      <c r="C2528" s="176">
        <v>2525</v>
      </c>
      <c r="D2528" s="176"/>
      <c r="E2528" s="176">
        <f t="shared" si="79"/>
      </c>
    </row>
    <row r="2529" spans="1:5" ht="12.75">
      <c r="A2529" s="175">
        <f>Clubrecords!AH110</f>
        <v>0</v>
      </c>
      <c r="B2529" s="176">
        <f t="shared" si="78"/>
      </c>
      <c r="C2529" s="176">
        <v>2526</v>
      </c>
      <c r="D2529" s="176"/>
      <c r="E2529" s="176">
        <f t="shared" si="79"/>
      </c>
    </row>
    <row r="2530" spans="1:5" ht="12.75">
      <c r="A2530" s="175" t="str">
        <f>Clubrecords!AH114</f>
        <v>B. BRAAMHAAR</v>
      </c>
      <c r="B2530" s="176">
        <f t="shared" si="78"/>
        <v>29</v>
      </c>
      <c r="C2530" s="176">
        <v>2527</v>
      </c>
      <c r="D2530" s="176"/>
      <c r="E2530" s="176">
        <f t="shared" si="79"/>
      </c>
    </row>
    <row r="2531" spans="1:5" ht="12.75">
      <c r="A2531" s="175">
        <f>Clubrecords!AH117</f>
        <v>0</v>
      </c>
      <c r="B2531" s="176">
        <f t="shared" si="78"/>
      </c>
      <c r="C2531" s="176">
        <v>2528</v>
      </c>
      <c r="D2531" s="176"/>
      <c r="E2531" s="176">
        <f t="shared" si="79"/>
      </c>
    </row>
    <row r="2532" spans="1:5" ht="12.75">
      <c r="A2532" s="175" t="str">
        <f>Clubrecords!AH120</f>
        <v>W. PRINS</v>
      </c>
      <c r="B2532" s="176">
        <f t="shared" si="78"/>
        <v>42</v>
      </c>
      <c r="C2532" s="176">
        <v>2529</v>
      </c>
      <c r="D2532" s="176"/>
      <c r="E2532" s="176">
        <f t="shared" si="79"/>
      </c>
    </row>
    <row r="2533" spans="1:5" ht="12.75">
      <c r="A2533" s="175" t="str">
        <f>Clubrecords!AH123</f>
        <v>W. PRINS</v>
      </c>
      <c r="B2533" s="176">
        <f t="shared" si="78"/>
        <v>42</v>
      </c>
      <c r="C2533" s="176">
        <v>2530</v>
      </c>
      <c r="D2533" s="176"/>
      <c r="E2533" s="176">
        <f t="shared" si="79"/>
      </c>
    </row>
    <row r="2534" spans="1:5" ht="12.75">
      <c r="A2534" s="175" t="str">
        <f>Clubrecords!AH126</f>
        <v>W. PRINS</v>
      </c>
      <c r="B2534" s="176">
        <f t="shared" si="78"/>
        <v>42</v>
      </c>
      <c r="C2534" s="176">
        <v>2531</v>
      </c>
      <c r="D2534" s="176"/>
      <c r="E2534" s="176">
        <f t="shared" si="79"/>
      </c>
    </row>
    <row r="2535" spans="1:5" ht="12.75">
      <c r="A2535" s="175" t="str">
        <f>Clubrecords!AH129</f>
        <v>W. PRINS</v>
      </c>
      <c r="B2535" s="176">
        <f t="shared" si="78"/>
        <v>42</v>
      </c>
      <c r="C2535" s="176">
        <v>2532</v>
      </c>
      <c r="D2535" s="176"/>
      <c r="E2535" s="176">
        <f t="shared" si="79"/>
      </c>
    </row>
    <row r="2536" spans="1:5" ht="12.75">
      <c r="A2536" s="175" t="str">
        <f>Clubrecords!AH132</f>
        <v>W. PRINS</v>
      </c>
      <c r="B2536" s="176">
        <f t="shared" si="78"/>
        <v>42</v>
      </c>
      <c r="C2536" s="176">
        <v>2533</v>
      </c>
      <c r="D2536" s="176"/>
      <c r="E2536" s="176">
        <f t="shared" si="79"/>
      </c>
    </row>
    <row r="2537" spans="1:5" ht="12.75">
      <c r="A2537" s="175">
        <f>Clubrecords!AH135</f>
        <v>0</v>
      </c>
      <c r="B2537" s="176">
        <f t="shared" si="78"/>
      </c>
      <c r="C2537" s="176">
        <v>2534</v>
      </c>
      <c r="D2537" s="176"/>
      <c r="E2537" s="176">
        <f t="shared" si="79"/>
      </c>
    </row>
    <row r="2538" spans="1:5" ht="12.75">
      <c r="A2538" s="175">
        <f>Clubrecords!AH153</f>
        <v>0</v>
      </c>
      <c r="B2538" s="176">
        <f t="shared" si="78"/>
      </c>
      <c r="C2538" s="176">
        <v>2535</v>
      </c>
      <c r="D2538" s="176"/>
      <c r="E2538" s="176">
        <f t="shared" si="79"/>
      </c>
    </row>
    <row r="2539" spans="1:5" ht="12.75">
      <c r="A2539" s="175">
        <f>Clubrecords!AH156</f>
        <v>0</v>
      </c>
      <c r="B2539" s="176">
        <f t="shared" si="78"/>
      </c>
      <c r="C2539" s="176">
        <v>2536</v>
      </c>
      <c r="D2539" s="176"/>
      <c r="E2539" s="176">
        <f t="shared" si="79"/>
      </c>
    </row>
    <row r="2540" spans="1:5" ht="12.75">
      <c r="A2540" s="175">
        <f>Clubrecords!AH159</f>
        <v>0</v>
      </c>
      <c r="B2540" s="176">
        <f t="shared" si="78"/>
      </c>
      <c r="C2540" s="176">
        <v>2537</v>
      </c>
      <c r="D2540" s="176"/>
      <c r="E2540" s="176">
        <f t="shared" si="79"/>
      </c>
    </row>
    <row r="2541" spans="1:5" ht="12.75">
      <c r="A2541" s="175">
        <f>Clubrecords!AH162</f>
        <v>0</v>
      </c>
      <c r="B2541" s="176">
        <f t="shared" si="78"/>
      </c>
      <c r="C2541" s="176">
        <v>2538</v>
      </c>
      <c r="D2541" s="176"/>
      <c r="E2541" s="176">
        <f t="shared" si="79"/>
      </c>
    </row>
    <row r="2542" spans="1:5" ht="12.75">
      <c r="A2542" s="175">
        <f>Clubrecords!AH165</f>
        <v>0</v>
      </c>
      <c r="B2542" s="176">
        <f t="shared" si="78"/>
      </c>
      <c r="C2542" s="176">
        <v>2539</v>
      </c>
      <c r="D2542" s="176"/>
      <c r="E2542" s="176">
        <f t="shared" si="79"/>
      </c>
    </row>
    <row r="2543" spans="1:5" ht="12.75">
      <c r="A2543" s="175">
        <f>Clubrecords!AH171</f>
        <v>0</v>
      </c>
      <c r="B2543" s="176">
        <f t="shared" si="78"/>
      </c>
      <c r="C2543" s="176">
        <v>2540</v>
      </c>
      <c r="D2543" s="176"/>
      <c r="E2543" s="176">
        <f t="shared" si="79"/>
      </c>
    </row>
    <row r="2544" spans="1:5" ht="12.75">
      <c r="A2544" s="175">
        <f>Clubrecords!AH177</f>
        <v>0</v>
      </c>
      <c r="B2544" s="176">
        <f t="shared" si="78"/>
      </c>
      <c r="C2544" s="176">
        <v>2541</v>
      </c>
      <c r="D2544" s="176"/>
      <c r="E2544" s="176">
        <f t="shared" si="79"/>
      </c>
    </row>
    <row r="2545" spans="1:5" ht="12.75">
      <c r="A2545" s="175">
        <f>Clubrecords!AH180</f>
        <v>0</v>
      </c>
      <c r="B2545" s="176">
        <f t="shared" si="78"/>
      </c>
      <c r="C2545" s="176">
        <v>2542</v>
      </c>
      <c r="D2545" s="176"/>
      <c r="E2545" s="176">
        <f t="shared" si="79"/>
      </c>
    </row>
    <row r="2546" spans="1:5" ht="12.75">
      <c r="A2546" s="175">
        <f>Clubrecords!AH183</f>
        <v>0</v>
      </c>
      <c r="B2546" s="176">
        <f t="shared" si="78"/>
      </c>
      <c r="C2546" s="176">
        <v>2543</v>
      </c>
      <c r="D2546" s="176"/>
      <c r="E2546" s="176">
        <f t="shared" si="79"/>
      </c>
    </row>
    <row r="2547" spans="1:5" ht="12.75">
      <c r="A2547" s="175">
        <f>Clubrecords!AH186</f>
        <v>0</v>
      </c>
      <c r="B2547" s="176">
        <f t="shared" si="78"/>
      </c>
      <c r="C2547" s="176">
        <v>2544</v>
      </c>
      <c r="D2547" s="176"/>
      <c r="E2547" s="176">
        <f t="shared" si="79"/>
      </c>
    </row>
    <row r="2548" spans="1:5" ht="12.75">
      <c r="A2548" s="175">
        <f>Clubrecords!AH189</f>
        <v>0</v>
      </c>
      <c r="B2548" s="176">
        <f t="shared" si="78"/>
      </c>
      <c r="C2548" s="176">
        <v>2545</v>
      </c>
      <c r="D2548" s="176"/>
      <c r="E2548" s="176">
        <f t="shared" si="79"/>
      </c>
    </row>
    <row r="2549" spans="1:5" ht="12.75">
      <c r="A2549" s="175">
        <f>Clubrecords!AH192</f>
        <v>0</v>
      </c>
      <c r="B2549" s="176">
        <f t="shared" si="78"/>
      </c>
      <c r="C2549" s="176">
        <v>2546</v>
      </c>
      <c r="D2549" s="176"/>
      <c r="E2549" s="176">
        <f t="shared" si="79"/>
      </c>
    </row>
    <row r="2550" spans="1:5" ht="12.75">
      <c r="A2550" s="175">
        <f>Clubrecords!AH195</f>
        <v>0</v>
      </c>
      <c r="B2550" s="176">
        <f t="shared" si="78"/>
      </c>
      <c r="C2550" s="176">
        <v>2547</v>
      </c>
      <c r="D2550" s="176"/>
      <c r="E2550" s="176">
        <f t="shared" si="79"/>
      </c>
    </row>
    <row r="2551" spans="1:5" ht="12.75">
      <c r="A2551" s="175">
        <f>Clubrecords!AH198</f>
        <v>0</v>
      </c>
      <c r="B2551" s="176">
        <f t="shared" si="78"/>
      </c>
      <c r="C2551" s="176">
        <v>2548</v>
      </c>
      <c r="D2551" s="176"/>
      <c r="E2551" s="176">
        <f t="shared" si="79"/>
      </c>
    </row>
    <row r="2552" spans="1:5" ht="12.75">
      <c r="A2552" s="175">
        <f>Clubrecords!AH201</f>
        <v>0</v>
      </c>
      <c r="B2552" s="176">
        <f t="shared" si="78"/>
      </c>
      <c r="C2552" s="176">
        <v>2549</v>
      </c>
      <c r="D2552" s="176"/>
      <c r="E2552" s="176">
        <f t="shared" si="79"/>
      </c>
    </row>
    <row r="2553" spans="1:5" ht="12.75">
      <c r="A2553" s="175">
        <f>Clubrecords!AH204</f>
        <v>0</v>
      </c>
      <c r="B2553" s="176">
        <f t="shared" si="78"/>
      </c>
      <c r="C2553" s="176">
        <v>2550</v>
      </c>
      <c r="D2553" s="176"/>
      <c r="E2553" s="176">
        <f t="shared" si="79"/>
      </c>
    </row>
    <row r="2554" spans="1:5" ht="12.75">
      <c r="A2554" s="175">
        <f>Clubrecords!AH207</f>
        <v>0</v>
      </c>
      <c r="B2554" s="176">
        <f t="shared" si="78"/>
      </c>
      <c r="C2554" s="176">
        <v>2551</v>
      </c>
      <c r="D2554" s="176"/>
      <c r="E2554" s="176">
        <f t="shared" si="79"/>
      </c>
    </row>
    <row r="2555" spans="1:5" ht="12.75">
      <c r="A2555" s="175">
        <f>Clubrecords!AH210</f>
        <v>0</v>
      </c>
      <c r="B2555" s="176">
        <f t="shared" si="78"/>
      </c>
      <c r="C2555" s="176">
        <v>2552</v>
      </c>
      <c r="D2555" s="176"/>
      <c r="E2555" s="176">
        <f t="shared" si="79"/>
      </c>
    </row>
    <row r="2556" spans="1:5" ht="12.75">
      <c r="A2556" s="175">
        <f>Clubrecords!AH213</f>
        <v>0</v>
      </c>
      <c r="B2556" s="176">
        <f t="shared" si="78"/>
      </c>
      <c r="C2556" s="176">
        <v>2553</v>
      </c>
      <c r="D2556" s="176"/>
      <c r="E2556" s="176">
        <f t="shared" si="79"/>
      </c>
    </row>
    <row r="2557" spans="1:5" ht="12.75">
      <c r="A2557" s="175" t="str">
        <f>Clubrecords!AH216</f>
        <v>B. BRAAMHAAR</v>
      </c>
      <c r="B2557" s="176">
        <f t="shared" si="78"/>
        <v>29</v>
      </c>
      <c r="C2557" s="176">
        <v>2554</v>
      </c>
      <c r="D2557" s="176"/>
      <c r="E2557" s="176">
        <f t="shared" si="79"/>
      </c>
    </row>
    <row r="2558" spans="1:5" ht="12.75">
      <c r="A2558" s="175" t="str">
        <f>Clubrecords!AH219</f>
        <v>B. BRAAMHAAR</v>
      </c>
      <c r="B2558" s="176">
        <f t="shared" si="78"/>
        <v>29</v>
      </c>
      <c r="C2558" s="176">
        <v>2555</v>
      </c>
      <c r="D2558" s="176"/>
      <c r="E2558" s="176">
        <f t="shared" si="79"/>
      </c>
    </row>
    <row r="2559" spans="1:5" ht="12.75">
      <c r="A2559" s="175" t="str">
        <f>Clubrecords!AH222</f>
        <v>B. BRAAMHAAR</v>
      </c>
      <c r="B2559" s="176">
        <f t="shared" si="78"/>
        <v>29</v>
      </c>
      <c r="C2559" s="176">
        <v>2556</v>
      </c>
      <c r="D2559" s="176"/>
      <c r="E2559" s="176">
        <f t="shared" si="79"/>
      </c>
    </row>
    <row r="2560" spans="1:5" ht="12.75">
      <c r="A2560" s="175" t="str">
        <f>Clubrecords!AH225</f>
        <v>B. BRAAMHAAR</v>
      </c>
      <c r="B2560" s="176">
        <f t="shared" si="78"/>
        <v>29</v>
      </c>
      <c r="C2560" s="176">
        <v>2557</v>
      </c>
      <c r="D2560" s="176"/>
      <c r="E2560" s="176">
        <f t="shared" si="79"/>
      </c>
    </row>
    <row r="2561" spans="1:5" ht="12.75">
      <c r="A2561" s="175">
        <f>Clubrecords!AH228</f>
        <v>0</v>
      </c>
      <c r="B2561" s="176">
        <f t="shared" si="78"/>
      </c>
      <c r="C2561" s="176">
        <v>2558</v>
      </c>
      <c r="D2561" s="176"/>
      <c r="E2561" s="176">
        <f t="shared" si="79"/>
      </c>
    </row>
    <row r="2562" spans="1:5" ht="12.75">
      <c r="A2562">
        <f>Clubrecords!AI5</f>
        <v>0</v>
      </c>
      <c r="B2562" s="176">
        <f aca="true" t="shared" si="80" ref="B2562:B2625">IF(A2562=0,"",_xlfn.COUNTIFS(A$1:A$65536,A2562))</f>
      </c>
      <c r="C2562" s="176">
        <v>2559</v>
      </c>
      <c r="D2562" s="176"/>
      <c r="E2562" s="176">
        <f t="shared" si="79"/>
      </c>
    </row>
    <row r="2563" spans="1:5" ht="12.75">
      <c r="A2563">
        <f>Clubrecords!AI8</f>
        <v>0</v>
      </c>
      <c r="B2563" s="176">
        <f t="shared" si="80"/>
      </c>
      <c r="C2563" s="176">
        <v>2560</v>
      </c>
      <c r="D2563" s="176"/>
      <c r="E2563" s="176">
        <f t="shared" si="79"/>
      </c>
    </row>
    <row r="2564" spans="1:5" ht="12.75">
      <c r="A2564" t="str">
        <f>Clubrecords!AI11</f>
        <v>W. PRINS</v>
      </c>
      <c r="B2564" s="176">
        <f t="shared" si="80"/>
        <v>42</v>
      </c>
      <c r="C2564" s="176">
        <v>2561</v>
      </c>
      <c r="D2564" s="176"/>
      <c r="E2564" s="176">
        <f aca="true" t="shared" si="81" ref="E2564:E2627">IF(OR(F2564="",F2564="Eindtotaal"),"",C2564)</f>
      </c>
    </row>
    <row r="2565" spans="1:5" ht="12.75">
      <c r="A2565" t="str">
        <f>Clubrecords!AI14</f>
        <v>J. ASSINK</v>
      </c>
      <c r="B2565" s="176">
        <f t="shared" si="80"/>
        <v>6</v>
      </c>
      <c r="C2565" s="176">
        <v>2562</v>
      </c>
      <c r="D2565" s="176"/>
      <c r="E2565" s="176">
        <f t="shared" si="81"/>
      </c>
    </row>
    <row r="2566" spans="1:5" ht="12.75">
      <c r="A2566" t="str">
        <f>Clubrecords!AI17</f>
        <v>W. PRINS</v>
      </c>
      <c r="B2566" s="176">
        <f t="shared" si="80"/>
        <v>42</v>
      </c>
      <c r="C2566" s="176">
        <v>2563</v>
      </c>
      <c r="D2566" s="176"/>
      <c r="E2566" s="176">
        <f t="shared" si="81"/>
      </c>
    </row>
    <row r="2567" spans="1:5" ht="12.75">
      <c r="A2567" t="str">
        <f>Clubrecords!AI20</f>
        <v>J. ASSINK</v>
      </c>
      <c r="B2567" s="176">
        <f t="shared" si="80"/>
        <v>6</v>
      </c>
      <c r="C2567" s="176">
        <v>2564</v>
      </c>
      <c r="D2567" s="176"/>
      <c r="E2567" s="176">
        <f t="shared" si="81"/>
      </c>
    </row>
    <row r="2568" spans="1:5" ht="12.75">
      <c r="A2568" t="str">
        <f>Clubrecords!AI23</f>
        <v>J. v PIJKEREN</v>
      </c>
      <c r="B2568" s="176">
        <f t="shared" si="80"/>
        <v>14</v>
      </c>
      <c r="C2568" s="176">
        <v>2565</v>
      </c>
      <c r="D2568" s="176"/>
      <c r="E2568" s="176">
        <f t="shared" si="81"/>
      </c>
    </row>
    <row r="2569" spans="1:5" ht="12.75">
      <c r="A2569" t="str">
        <f>Clubrecords!AI26</f>
        <v>B. BRAAMHAAR</v>
      </c>
      <c r="B2569" s="176">
        <f t="shared" si="80"/>
        <v>29</v>
      </c>
      <c r="C2569" s="176">
        <v>2566</v>
      </c>
      <c r="D2569" s="176"/>
      <c r="E2569" s="176">
        <f t="shared" si="81"/>
      </c>
    </row>
    <row r="2570" spans="1:5" ht="12.75">
      <c r="A2570" t="str">
        <f>Clubrecords!AI29</f>
        <v>B. BRAAMHAAR</v>
      </c>
      <c r="B2570" s="176">
        <f t="shared" si="80"/>
        <v>29</v>
      </c>
      <c r="C2570" s="176">
        <v>2567</v>
      </c>
      <c r="D2570" s="176"/>
      <c r="E2570" s="176">
        <f t="shared" si="81"/>
      </c>
    </row>
    <row r="2571" spans="1:5" ht="12.75">
      <c r="A2571" t="str">
        <f>Clubrecords!AI32</f>
        <v>J. ASSINK</v>
      </c>
      <c r="B2571" s="176">
        <f t="shared" si="80"/>
        <v>6</v>
      </c>
      <c r="C2571" s="176">
        <v>2568</v>
      </c>
      <c r="D2571" s="176"/>
      <c r="E2571" s="176">
        <f t="shared" si="81"/>
      </c>
    </row>
    <row r="2572" spans="1:5" ht="12.75">
      <c r="A2572" t="str">
        <f>Clubrecords!AI35</f>
        <v>J. ASSINK</v>
      </c>
      <c r="B2572" s="176">
        <f t="shared" si="80"/>
        <v>6</v>
      </c>
      <c r="C2572" s="176">
        <v>2569</v>
      </c>
      <c r="D2572" s="176"/>
      <c r="E2572" s="176">
        <f t="shared" si="81"/>
      </c>
    </row>
    <row r="2573" spans="1:5" ht="12.75">
      <c r="A2573">
        <f>Clubrecords!AI38</f>
        <v>0</v>
      </c>
      <c r="B2573" s="176">
        <f t="shared" si="80"/>
      </c>
      <c r="C2573" s="176">
        <v>2570</v>
      </c>
      <c r="D2573" s="176"/>
      <c r="E2573" s="176">
        <f t="shared" si="81"/>
      </c>
    </row>
    <row r="2574" spans="1:5" ht="12.75">
      <c r="A2574" t="str">
        <f>Clubrecords!AI41</f>
        <v>B. BRAAMHAAR</v>
      </c>
      <c r="B2574" s="176">
        <f t="shared" si="80"/>
        <v>29</v>
      </c>
      <c r="C2574" s="176">
        <v>2571</v>
      </c>
      <c r="D2574" s="176"/>
      <c r="E2574" s="176">
        <f t="shared" si="81"/>
      </c>
    </row>
    <row r="2575" spans="1:5" ht="12.75">
      <c r="A2575" t="str">
        <f>Clubrecords!AI44</f>
        <v>B. BRAAMHAAR</v>
      </c>
      <c r="B2575" s="176">
        <f t="shared" si="80"/>
        <v>29</v>
      </c>
      <c r="C2575" s="176">
        <v>2572</v>
      </c>
      <c r="D2575" s="176"/>
      <c r="E2575" s="176">
        <f t="shared" si="81"/>
      </c>
    </row>
    <row r="2576" spans="1:5" ht="12.75">
      <c r="A2576" t="str">
        <f>Clubrecords!AI47</f>
        <v>B. BRAAMHAAR</v>
      </c>
      <c r="B2576" s="176">
        <f t="shared" si="80"/>
        <v>29</v>
      </c>
      <c r="C2576" s="176">
        <v>2573</v>
      </c>
      <c r="D2576" s="176"/>
      <c r="E2576" s="176">
        <f t="shared" si="81"/>
      </c>
    </row>
    <row r="2577" spans="1:5" ht="12.75">
      <c r="A2577" t="str">
        <f>Clubrecords!AI50</f>
        <v>J. VOORTMAN</v>
      </c>
      <c r="B2577" s="176">
        <f t="shared" si="80"/>
        <v>4</v>
      </c>
      <c r="C2577" s="176">
        <v>2574</v>
      </c>
      <c r="D2577" s="176"/>
      <c r="E2577" s="176">
        <f t="shared" si="81"/>
      </c>
    </row>
    <row r="2578" spans="1:5" ht="12.75">
      <c r="A2578" t="str">
        <f>Clubrecords!AI53</f>
        <v>B. BRAAMHAAR</v>
      </c>
      <c r="B2578" s="176">
        <f t="shared" si="80"/>
        <v>29</v>
      </c>
      <c r="C2578" s="176">
        <v>2575</v>
      </c>
      <c r="D2578" s="176"/>
      <c r="E2578" s="176">
        <f t="shared" si="81"/>
      </c>
    </row>
    <row r="2579" spans="1:5" ht="12.75">
      <c r="A2579">
        <f>Clubrecords!AI56</f>
        <v>0</v>
      </c>
      <c r="B2579" s="176">
        <f t="shared" si="80"/>
      </c>
      <c r="C2579" s="176">
        <v>2576</v>
      </c>
      <c r="D2579" s="176"/>
      <c r="E2579" s="176">
        <f t="shared" si="81"/>
      </c>
    </row>
    <row r="2580" spans="1:5" ht="12.75">
      <c r="A2580">
        <f>Clubrecords!AI59</f>
        <v>0</v>
      </c>
      <c r="B2580" s="176">
        <f t="shared" si="80"/>
      </c>
      <c r="C2580" s="176">
        <v>2577</v>
      </c>
      <c r="D2580" s="176"/>
      <c r="E2580" s="176">
        <f t="shared" si="81"/>
      </c>
    </row>
    <row r="2581" spans="1:5" ht="12.75">
      <c r="A2581">
        <f>Clubrecords!AI62</f>
        <v>0</v>
      </c>
      <c r="B2581" s="176">
        <f t="shared" si="80"/>
      </c>
      <c r="C2581" s="176">
        <v>2578</v>
      </c>
      <c r="D2581" s="176"/>
      <c r="E2581" s="176">
        <f t="shared" si="81"/>
      </c>
    </row>
    <row r="2582" spans="1:5" ht="12.75">
      <c r="A2582">
        <f>Clubrecords!AI65</f>
        <v>0</v>
      </c>
      <c r="B2582" s="176">
        <f t="shared" si="80"/>
      </c>
      <c r="C2582" s="176">
        <v>2579</v>
      </c>
      <c r="D2582" s="176"/>
      <c r="E2582" s="176">
        <f t="shared" si="81"/>
      </c>
    </row>
    <row r="2583" spans="1:5" ht="12.75">
      <c r="A2583">
        <f>Clubrecords!AI68</f>
        <v>0</v>
      </c>
      <c r="B2583" s="176">
        <f t="shared" si="80"/>
      </c>
      <c r="C2583" s="176">
        <v>2580</v>
      </c>
      <c r="D2583" s="176"/>
      <c r="E2583" s="176">
        <f t="shared" si="81"/>
      </c>
    </row>
    <row r="2584" spans="1:5" ht="12.75">
      <c r="A2584">
        <f>Clubrecords!AI71</f>
        <v>0</v>
      </c>
      <c r="B2584" s="176">
        <f t="shared" si="80"/>
      </c>
      <c r="C2584" s="176">
        <v>2581</v>
      </c>
      <c r="D2584" s="176"/>
      <c r="E2584" s="176">
        <f t="shared" si="81"/>
      </c>
    </row>
    <row r="2585" spans="1:5" ht="12.75">
      <c r="A2585">
        <f>Clubrecords!AI74</f>
        <v>0</v>
      </c>
      <c r="B2585" s="176">
        <f t="shared" si="80"/>
      </c>
      <c r="C2585" s="176">
        <v>2582</v>
      </c>
      <c r="D2585" s="176"/>
      <c r="E2585" s="176">
        <f t="shared" si="81"/>
      </c>
    </row>
    <row r="2586" spans="1:5" ht="12.75">
      <c r="A2586">
        <f>Clubrecords!AI77</f>
        <v>0</v>
      </c>
      <c r="B2586" s="176">
        <f t="shared" si="80"/>
      </c>
      <c r="C2586" s="176">
        <v>2583</v>
      </c>
      <c r="D2586" s="176"/>
      <c r="E2586" s="176">
        <f t="shared" si="81"/>
      </c>
    </row>
    <row r="2587" spans="1:5" ht="12.75">
      <c r="A2587">
        <f>Clubrecords!AI78</f>
        <v>0</v>
      </c>
      <c r="B2587" s="176">
        <f t="shared" si="80"/>
      </c>
      <c r="C2587" s="176">
        <v>2584</v>
      </c>
      <c r="D2587" s="176"/>
      <c r="E2587" s="176">
        <f t="shared" si="81"/>
      </c>
    </row>
    <row r="2588" spans="1:5" ht="12.75">
      <c r="A2588">
        <f>Clubrecords!AI79</f>
        <v>0</v>
      </c>
      <c r="B2588" s="176">
        <f t="shared" si="80"/>
      </c>
      <c r="C2588" s="176">
        <v>2585</v>
      </c>
      <c r="D2588" s="176"/>
      <c r="E2588" s="176">
        <f t="shared" si="81"/>
      </c>
    </row>
    <row r="2589" spans="1:5" ht="12.75">
      <c r="A2589">
        <f>Clubrecords!AI80</f>
        <v>0</v>
      </c>
      <c r="B2589" s="176">
        <f t="shared" si="80"/>
      </c>
      <c r="C2589" s="176">
        <v>2586</v>
      </c>
      <c r="D2589" s="176"/>
      <c r="E2589" s="176">
        <f t="shared" si="81"/>
      </c>
    </row>
    <row r="2590" spans="1:5" ht="12.75">
      <c r="A2590">
        <f>Clubrecords!AI83</f>
        <v>0</v>
      </c>
      <c r="B2590" s="176">
        <f t="shared" si="80"/>
      </c>
      <c r="C2590" s="176">
        <v>2587</v>
      </c>
      <c r="D2590" s="176"/>
      <c r="E2590" s="176">
        <f t="shared" si="81"/>
      </c>
    </row>
    <row r="2591" spans="1:5" ht="12.75">
      <c r="A2591">
        <f>Clubrecords!AI84</f>
        <v>0</v>
      </c>
      <c r="B2591" s="176">
        <f t="shared" si="80"/>
      </c>
      <c r="C2591" s="176">
        <v>2588</v>
      </c>
      <c r="D2591" s="176"/>
      <c r="E2591" s="176">
        <f t="shared" si="81"/>
      </c>
    </row>
    <row r="2592" spans="1:5" ht="12.75">
      <c r="A2592">
        <f>Clubrecords!AI85</f>
        <v>0</v>
      </c>
      <c r="B2592" s="176">
        <f t="shared" si="80"/>
      </c>
      <c r="C2592" s="176">
        <v>2589</v>
      </c>
      <c r="D2592" s="176"/>
      <c r="E2592" s="176">
        <f t="shared" si="81"/>
      </c>
    </row>
    <row r="2593" spans="1:5" ht="12.75">
      <c r="A2593">
        <f>Clubrecords!AI86</f>
        <v>0</v>
      </c>
      <c r="B2593" s="176">
        <f t="shared" si="80"/>
      </c>
      <c r="C2593" s="176">
        <v>2590</v>
      </c>
      <c r="D2593" s="176"/>
      <c r="E2593" s="176">
        <f t="shared" si="81"/>
      </c>
    </row>
    <row r="2594" spans="1:5" ht="12.75">
      <c r="A2594">
        <f>Clubrecords!AI89</f>
        <v>0</v>
      </c>
      <c r="B2594" s="176">
        <f t="shared" si="80"/>
      </c>
      <c r="C2594" s="176">
        <v>2591</v>
      </c>
      <c r="D2594" s="176"/>
      <c r="E2594" s="176">
        <f t="shared" si="81"/>
      </c>
    </row>
    <row r="2595" spans="1:5" ht="12.75">
      <c r="A2595">
        <f>Clubrecords!AI90</f>
        <v>0</v>
      </c>
      <c r="B2595" s="176">
        <f t="shared" si="80"/>
      </c>
      <c r="C2595" s="176">
        <v>2592</v>
      </c>
      <c r="D2595" s="176"/>
      <c r="E2595" s="176">
        <f t="shared" si="81"/>
      </c>
    </row>
    <row r="2596" spans="1:5" ht="12.75">
      <c r="A2596">
        <f>Clubrecords!AI91</f>
        <v>0</v>
      </c>
      <c r="B2596" s="176">
        <f t="shared" si="80"/>
      </c>
      <c r="C2596" s="176">
        <v>2593</v>
      </c>
      <c r="D2596" s="176"/>
      <c r="E2596" s="176">
        <f t="shared" si="81"/>
      </c>
    </row>
    <row r="2597" spans="1:5" ht="12.75">
      <c r="A2597">
        <f>Clubrecords!AI92</f>
        <v>0</v>
      </c>
      <c r="B2597" s="176">
        <f t="shared" si="80"/>
      </c>
      <c r="C2597" s="176">
        <v>2594</v>
      </c>
      <c r="D2597" s="176"/>
      <c r="E2597" s="176">
        <f t="shared" si="81"/>
      </c>
    </row>
    <row r="2598" spans="1:5" ht="12.75">
      <c r="A2598">
        <f>Clubrecords!AI95</f>
        <v>0</v>
      </c>
      <c r="B2598" s="176">
        <f t="shared" si="80"/>
      </c>
      <c r="C2598" s="176">
        <v>2595</v>
      </c>
      <c r="D2598" s="176"/>
      <c r="E2598" s="176">
        <f t="shared" si="81"/>
      </c>
    </row>
    <row r="2599" spans="1:5" ht="12.75">
      <c r="A2599">
        <f>Clubrecords!AI96</f>
        <v>0</v>
      </c>
      <c r="B2599" s="176">
        <f t="shared" si="80"/>
      </c>
      <c r="C2599" s="176">
        <v>2596</v>
      </c>
      <c r="D2599" s="176"/>
      <c r="E2599" s="176">
        <f t="shared" si="81"/>
      </c>
    </row>
    <row r="2600" spans="1:5" ht="12.75">
      <c r="A2600">
        <f>Clubrecords!AI97</f>
        <v>0</v>
      </c>
      <c r="B2600" s="176">
        <f t="shared" si="80"/>
      </c>
      <c r="C2600" s="176">
        <v>2597</v>
      </c>
      <c r="D2600" s="176"/>
      <c r="E2600" s="176">
        <f t="shared" si="81"/>
      </c>
    </row>
    <row r="2601" spans="1:5" ht="12.75">
      <c r="A2601">
        <f>Clubrecords!AI98</f>
        <v>0</v>
      </c>
      <c r="B2601" s="176">
        <f t="shared" si="80"/>
      </c>
      <c r="C2601" s="176">
        <v>2598</v>
      </c>
      <c r="D2601" s="176"/>
      <c r="E2601" s="176">
        <f t="shared" si="81"/>
      </c>
    </row>
    <row r="2602" spans="1:5" ht="12.75">
      <c r="A2602">
        <f>Clubrecords!AI101</f>
        <v>0</v>
      </c>
      <c r="B2602" s="176">
        <f t="shared" si="80"/>
      </c>
      <c r="C2602" s="176">
        <v>2599</v>
      </c>
      <c r="D2602" s="176"/>
      <c r="E2602" s="176">
        <f t="shared" si="81"/>
      </c>
    </row>
    <row r="2603" spans="1:5" ht="12.75">
      <c r="A2603">
        <f>Clubrecords!AI102</f>
        <v>0</v>
      </c>
      <c r="B2603" s="176">
        <f t="shared" si="80"/>
      </c>
      <c r="C2603" s="176">
        <v>2600</v>
      </c>
      <c r="D2603" s="176"/>
      <c r="E2603" s="176">
        <f t="shared" si="81"/>
      </c>
    </row>
    <row r="2604" spans="1:5" ht="12.75">
      <c r="A2604">
        <f>Clubrecords!AI103</f>
        <v>0</v>
      </c>
      <c r="B2604" s="176">
        <f t="shared" si="80"/>
      </c>
      <c r="C2604" s="176">
        <v>2601</v>
      </c>
      <c r="D2604" s="176"/>
      <c r="E2604" s="176">
        <f t="shared" si="81"/>
      </c>
    </row>
    <row r="2605" spans="1:5" ht="12.75">
      <c r="A2605">
        <f>Clubrecords!AI104</f>
        <v>0</v>
      </c>
      <c r="B2605" s="176">
        <f t="shared" si="80"/>
      </c>
      <c r="C2605" s="176">
        <v>2602</v>
      </c>
      <c r="D2605" s="176"/>
      <c r="E2605" s="176">
        <f t="shared" si="81"/>
      </c>
    </row>
    <row r="2606" spans="1:5" ht="12.75">
      <c r="A2606">
        <f>Clubrecords!AI107</f>
        <v>0</v>
      </c>
      <c r="B2606" s="176">
        <f t="shared" si="80"/>
      </c>
      <c r="C2606" s="176">
        <v>2603</v>
      </c>
      <c r="D2606" s="176"/>
      <c r="E2606" s="176">
        <f t="shared" si="81"/>
      </c>
    </row>
    <row r="2607" spans="1:5" ht="12.75">
      <c r="A2607">
        <f>Clubrecords!AI108</f>
        <v>0</v>
      </c>
      <c r="B2607" s="176">
        <f t="shared" si="80"/>
      </c>
      <c r="C2607" s="176">
        <v>2604</v>
      </c>
      <c r="D2607" s="176"/>
      <c r="E2607" s="176">
        <f t="shared" si="81"/>
      </c>
    </row>
    <row r="2608" spans="1:5" ht="12.75">
      <c r="A2608">
        <f>Clubrecords!AI109</f>
        <v>0</v>
      </c>
      <c r="B2608" s="176">
        <f t="shared" si="80"/>
      </c>
      <c r="C2608" s="176">
        <v>2605</v>
      </c>
      <c r="D2608" s="176"/>
      <c r="E2608" s="176">
        <f t="shared" si="81"/>
      </c>
    </row>
    <row r="2609" spans="1:5" ht="12.75">
      <c r="A2609">
        <f>Clubrecords!AI110</f>
        <v>0</v>
      </c>
      <c r="B2609" s="176">
        <f t="shared" si="80"/>
      </c>
      <c r="C2609" s="176">
        <v>2606</v>
      </c>
      <c r="D2609" s="176"/>
      <c r="E2609" s="176">
        <f t="shared" si="81"/>
      </c>
    </row>
    <row r="2610" spans="1:5" ht="12.75">
      <c r="A2610" t="str">
        <f>Clubrecords!AI114</f>
        <v>B. BRAAMHAAR</v>
      </c>
      <c r="B2610" s="176">
        <f t="shared" si="80"/>
        <v>29</v>
      </c>
      <c r="C2610" s="176">
        <v>2607</v>
      </c>
      <c r="D2610" s="176"/>
      <c r="E2610" s="176">
        <f t="shared" si="81"/>
      </c>
    </row>
    <row r="2611" spans="1:5" ht="12.75">
      <c r="A2611">
        <f>Clubrecords!AI117</f>
        <v>0</v>
      </c>
      <c r="B2611" s="176">
        <f t="shared" si="80"/>
      </c>
      <c r="C2611" s="176">
        <v>2608</v>
      </c>
      <c r="D2611" s="176"/>
      <c r="E2611" s="176">
        <f t="shared" si="81"/>
      </c>
    </row>
    <row r="2612" spans="1:5" ht="12.75">
      <c r="A2612" t="str">
        <f>Clubrecords!AI120</f>
        <v>J. v PIJKEREN</v>
      </c>
      <c r="B2612" s="176">
        <f t="shared" si="80"/>
        <v>14</v>
      </c>
      <c r="C2612" s="176">
        <v>2609</v>
      </c>
      <c r="D2612" s="176"/>
      <c r="E2612" s="176">
        <f t="shared" si="81"/>
      </c>
    </row>
    <row r="2613" spans="1:5" ht="12.75">
      <c r="A2613" t="str">
        <f>Clubrecords!AI123</f>
        <v>F. VELTEROP</v>
      </c>
      <c r="B2613" s="176">
        <f t="shared" si="80"/>
        <v>1</v>
      </c>
      <c r="C2613" s="176">
        <v>2610</v>
      </c>
      <c r="D2613" s="176"/>
      <c r="E2613" s="176">
        <f t="shared" si="81"/>
      </c>
    </row>
    <row r="2614" spans="1:5" ht="12.75">
      <c r="A2614" t="str">
        <f>Clubrecords!AI126</f>
        <v>J. v PIJKEREN</v>
      </c>
      <c r="B2614" s="176">
        <f t="shared" si="80"/>
        <v>14</v>
      </c>
      <c r="C2614" s="176">
        <v>2611</v>
      </c>
      <c r="D2614" s="176"/>
      <c r="E2614" s="176">
        <f t="shared" si="81"/>
      </c>
    </row>
    <row r="2615" spans="1:5" ht="12.75">
      <c r="A2615" t="str">
        <f>Clubrecords!AI129</f>
        <v>J. v PIJKEREN</v>
      </c>
      <c r="B2615" s="176">
        <f t="shared" si="80"/>
        <v>14</v>
      </c>
      <c r="C2615" s="176">
        <v>2612</v>
      </c>
      <c r="D2615" s="176"/>
      <c r="E2615" s="176">
        <f t="shared" si="81"/>
      </c>
    </row>
    <row r="2616" spans="1:5" ht="12.75">
      <c r="A2616" t="str">
        <f>Clubrecords!AI132</f>
        <v>J. v PIJKEREN</v>
      </c>
      <c r="B2616" s="176">
        <f t="shared" si="80"/>
        <v>14</v>
      </c>
      <c r="C2616" s="176">
        <v>2613</v>
      </c>
      <c r="D2616" s="176"/>
      <c r="E2616" s="176">
        <f t="shared" si="81"/>
      </c>
    </row>
    <row r="2617" spans="1:5" ht="12.75">
      <c r="A2617">
        <f>Clubrecords!AI135</f>
        <v>0</v>
      </c>
      <c r="B2617" s="176">
        <f t="shared" si="80"/>
      </c>
      <c r="C2617" s="176">
        <v>2614</v>
      </c>
      <c r="D2617" s="176"/>
      <c r="E2617" s="176">
        <f t="shared" si="81"/>
      </c>
    </row>
    <row r="2618" spans="1:5" ht="12.75">
      <c r="A2618">
        <f>Clubrecords!AI153</f>
        <v>0</v>
      </c>
      <c r="B2618" s="176">
        <f t="shared" si="80"/>
      </c>
      <c r="C2618" s="176">
        <v>2615</v>
      </c>
      <c r="D2618" s="176"/>
      <c r="E2618" s="176">
        <f t="shared" si="81"/>
      </c>
    </row>
    <row r="2619" spans="1:5" ht="12.75">
      <c r="A2619">
        <f>Clubrecords!AI156</f>
        <v>0</v>
      </c>
      <c r="B2619" s="176">
        <f t="shared" si="80"/>
      </c>
      <c r="C2619" s="176">
        <v>2616</v>
      </c>
      <c r="D2619" s="176"/>
      <c r="E2619" s="176">
        <f t="shared" si="81"/>
      </c>
    </row>
    <row r="2620" spans="1:5" ht="12.75">
      <c r="A2620">
        <f>Clubrecords!AI159</f>
        <v>0</v>
      </c>
      <c r="B2620" s="176">
        <f t="shared" si="80"/>
      </c>
      <c r="C2620" s="176">
        <v>2617</v>
      </c>
      <c r="D2620" s="176"/>
      <c r="E2620" s="176">
        <f t="shared" si="81"/>
      </c>
    </row>
    <row r="2621" spans="1:5" ht="12.75">
      <c r="A2621">
        <f>Clubrecords!AI162</f>
        <v>0</v>
      </c>
      <c r="B2621" s="176">
        <f t="shared" si="80"/>
      </c>
      <c r="C2621" s="176">
        <v>2618</v>
      </c>
      <c r="D2621" s="176"/>
      <c r="E2621" s="176">
        <f t="shared" si="81"/>
      </c>
    </row>
    <row r="2622" spans="1:5" ht="12.75">
      <c r="A2622">
        <f>Clubrecords!AI165</f>
        <v>0</v>
      </c>
      <c r="B2622" s="176">
        <f t="shared" si="80"/>
      </c>
      <c r="C2622" s="176">
        <v>2619</v>
      </c>
      <c r="D2622" s="176"/>
      <c r="E2622" s="176">
        <f t="shared" si="81"/>
      </c>
    </row>
    <row r="2623" spans="1:5" ht="12.75">
      <c r="A2623">
        <f>Clubrecords!AI171</f>
        <v>0</v>
      </c>
      <c r="B2623" s="176">
        <f t="shared" si="80"/>
      </c>
      <c r="C2623" s="176">
        <v>2620</v>
      </c>
      <c r="D2623" s="176"/>
      <c r="E2623" s="176">
        <f t="shared" si="81"/>
      </c>
    </row>
    <row r="2624" spans="1:5" ht="12.75">
      <c r="A2624">
        <f>Clubrecords!AI177</f>
        <v>0</v>
      </c>
      <c r="B2624" s="176">
        <f t="shared" si="80"/>
      </c>
      <c r="C2624" s="176">
        <v>2621</v>
      </c>
      <c r="D2624" s="176"/>
      <c r="E2624" s="176">
        <f t="shared" si="81"/>
      </c>
    </row>
    <row r="2625" spans="1:5" ht="12.75">
      <c r="A2625">
        <f>Clubrecords!AI180</f>
        <v>0</v>
      </c>
      <c r="B2625" s="176">
        <f t="shared" si="80"/>
      </c>
      <c r="C2625" s="176">
        <v>2622</v>
      </c>
      <c r="D2625" s="176"/>
      <c r="E2625" s="176">
        <f t="shared" si="81"/>
      </c>
    </row>
    <row r="2626" spans="1:5" ht="12.75">
      <c r="A2626">
        <f>Clubrecords!AI183</f>
        <v>0</v>
      </c>
      <c r="B2626" s="176">
        <f aca="true" t="shared" si="82" ref="B2626:B2689">IF(A2626=0,"",_xlfn.COUNTIFS(A$1:A$65536,A2626))</f>
      </c>
      <c r="C2626" s="176">
        <v>2623</v>
      </c>
      <c r="D2626" s="176"/>
      <c r="E2626" s="176">
        <f t="shared" si="81"/>
      </c>
    </row>
    <row r="2627" spans="1:5" ht="12.75">
      <c r="A2627">
        <f>Clubrecords!AI186</f>
        <v>0</v>
      </c>
      <c r="B2627" s="176">
        <f t="shared" si="82"/>
      </c>
      <c r="C2627" s="176">
        <v>2624</v>
      </c>
      <c r="D2627" s="176"/>
      <c r="E2627" s="176">
        <f t="shared" si="81"/>
      </c>
    </row>
    <row r="2628" spans="1:5" ht="12.75">
      <c r="A2628">
        <f>Clubrecords!AI189</f>
        <v>0</v>
      </c>
      <c r="B2628" s="176">
        <f t="shared" si="82"/>
      </c>
      <c r="C2628" s="176">
        <v>2625</v>
      </c>
      <c r="D2628" s="176"/>
      <c r="E2628" s="176">
        <f aca="true" t="shared" si="83" ref="E2628:E2691">IF(OR(F2628="",F2628="Eindtotaal"),"",C2628)</f>
      </c>
    </row>
    <row r="2629" spans="1:5" ht="12.75">
      <c r="A2629">
        <f>Clubrecords!AI192</f>
        <v>0</v>
      </c>
      <c r="B2629" s="176">
        <f t="shared" si="82"/>
      </c>
      <c r="C2629" s="176">
        <v>2626</v>
      </c>
      <c r="D2629" s="176"/>
      <c r="E2629" s="176">
        <f t="shared" si="83"/>
      </c>
    </row>
    <row r="2630" spans="1:5" ht="12.75">
      <c r="A2630">
        <f>Clubrecords!AI195</f>
        <v>0</v>
      </c>
      <c r="B2630" s="176">
        <f t="shared" si="82"/>
      </c>
      <c r="C2630" s="176">
        <v>2627</v>
      </c>
      <c r="D2630" s="176"/>
      <c r="E2630" s="176">
        <f t="shared" si="83"/>
      </c>
    </row>
    <row r="2631" spans="1:5" ht="12.75">
      <c r="A2631">
        <f>Clubrecords!AI198</f>
        <v>0</v>
      </c>
      <c r="B2631" s="176">
        <f t="shared" si="82"/>
      </c>
      <c r="C2631" s="176">
        <v>2628</v>
      </c>
      <c r="D2631" s="176"/>
      <c r="E2631" s="176">
        <f t="shared" si="83"/>
      </c>
    </row>
    <row r="2632" spans="1:5" ht="12.75">
      <c r="A2632">
        <f>Clubrecords!AI201</f>
        <v>0</v>
      </c>
      <c r="B2632" s="176">
        <f t="shared" si="82"/>
      </c>
      <c r="C2632" s="176">
        <v>2629</v>
      </c>
      <c r="D2632" s="176"/>
      <c r="E2632" s="176">
        <f t="shared" si="83"/>
      </c>
    </row>
    <row r="2633" spans="1:5" ht="12.75">
      <c r="A2633">
        <f>Clubrecords!AI204</f>
        <v>0</v>
      </c>
      <c r="B2633" s="176">
        <f t="shared" si="82"/>
      </c>
      <c r="C2633" s="176">
        <v>2630</v>
      </c>
      <c r="D2633" s="176"/>
      <c r="E2633" s="176">
        <f t="shared" si="83"/>
      </c>
    </row>
    <row r="2634" spans="1:5" ht="12.75">
      <c r="A2634">
        <f>Clubrecords!AI207</f>
        <v>0</v>
      </c>
      <c r="B2634" s="176">
        <f t="shared" si="82"/>
      </c>
      <c r="C2634" s="176">
        <v>2631</v>
      </c>
      <c r="D2634" s="176"/>
      <c r="E2634" s="176">
        <f t="shared" si="83"/>
      </c>
    </row>
    <row r="2635" spans="1:5" ht="12.75">
      <c r="A2635">
        <f>Clubrecords!AI210</f>
        <v>0</v>
      </c>
      <c r="B2635" s="176">
        <f t="shared" si="82"/>
      </c>
      <c r="C2635" s="176">
        <v>2632</v>
      </c>
      <c r="D2635" s="176"/>
      <c r="E2635" s="176">
        <f t="shared" si="83"/>
      </c>
    </row>
    <row r="2636" spans="1:5" ht="12.75">
      <c r="A2636">
        <f>Clubrecords!AI213</f>
        <v>0</v>
      </c>
      <c r="B2636" s="176">
        <f t="shared" si="82"/>
      </c>
      <c r="C2636" s="176">
        <v>2633</v>
      </c>
      <c r="D2636" s="176"/>
      <c r="E2636" s="176">
        <f t="shared" si="83"/>
      </c>
    </row>
    <row r="2637" spans="1:5" ht="12.75">
      <c r="A2637" t="str">
        <f>Clubrecords!AI216</f>
        <v>J. V PIJKEREN</v>
      </c>
      <c r="B2637" s="176">
        <f t="shared" si="82"/>
        <v>14</v>
      </c>
      <c r="C2637" s="176">
        <v>2634</v>
      </c>
      <c r="D2637" s="176"/>
      <c r="E2637" s="176">
        <f t="shared" si="83"/>
      </c>
    </row>
    <row r="2638" spans="1:5" ht="12.75">
      <c r="A2638" t="str">
        <f>Clubrecords!AI219</f>
        <v>B. BRAAMHAAR</v>
      </c>
      <c r="B2638" s="176">
        <f t="shared" si="82"/>
        <v>29</v>
      </c>
      <c r="C2638" s="176">
        <v>2635</v>
      </c>
      <c r="D2638" s="176"/>
      <c r="E2638" s="176">
        <f t="shared" si="83"/>
      </c>
    </row>
    <row r="2639" spans="1:5" ht="12.75">
      <c r="A2639">
        <f>Clubrecords!AI222</f>
        <v>0</v>
      </c>
      <c r="B2639" s="176">
        <f t="shared" si="82"/>
      </c>
      <c r="C2639" s="176">
        <v>2636</v>
      </c>
      <c r="D2639" s="176"/>
      <c r="E2639" s="176">
        <f t="shared" si="83"/>
      </c>
    </row>
    <row r="2640" spans="1:5" ht="12.75">
      <c r="A2640">
        <f>Clubrecords!AI225</f>
        <v>0</v>
      </c>
      <c r="B2640" s="176">
        <f t="shared" si="82"/>
      </c>
      <c r="C2640" s="176">
        <v>2637</v>
      </c>
      <c r="D2640" s="176"/>
      <c r="E2640" s="176">
        <f t="shared" si="83"/>
      </c>
    </row>
    <row r="2641" spans="1:5" ht="12.75">
      <c r="A2641">
        <f>Clubrecords!AI228</f>
        <v>0</v>
      </c>
      <c r="B2641" s="176">
        <f t="shared" si="82"/>
      </c>
      <c r="C2641" s="176">
        <v>2638</v>
      </c>
      <c r="D2641" s="176"/>
      <c r="E2641" s="176">
        <f t="shared" si="83"/>
      </c>
    </row>
    <row r="2642" spans="1:5" ht="12.75">
      <c r="A2642">
        <f>Clubrecords!AJ5</f>
        <v>0</v>
      </c>
      <c r="B2642" s="176">
        <f t="shared" si="82"/>
      </c>
      <c r="C2642" s="176">
        <v>2639</v>
      </c>
      <c r="D2642" s="176"/>
      <c r="E2642" s="176">
        <f t="shared" si="83"/>
      </c>
    </row>
    <row r="2643" spans="1:5" ht="12.75">
      <c r="A2643">
        <f>Clubrecords!AJ8</f>
        <v>0</v>
      </c>
      <c r="B2643" s="176">
        <f t="shared" si="82"/>
      </c>
      <c r="C2643" s="176">
        <v>2640</v>
      </c>
      <c r="D2643" s="176"/>
      <c r="E2643" s="176">
        <f t="shared" si="83"/>
      </c>
    </row>
    <row r="2644" spans="1:5" ht="12.75">
      <c r="A2644" t="str">
        <f>Clubrecords!AJ11</f>
        <v>J.v PIJKEREN</v>
      </c>
      <c r="B2644" s="176">
        <f t="shared" si="82"/>
        <v>1</v>
      </c>
      <c r="C2644" s="176">
        <v>2641</v>
      </c>
      <c r="D2644" s="176"/>
      <c r="E2644" s="176">
        <f t="shared" si="83"/>
      </c>
    </row>
    <row r="2645" spans="1:5" ht="12.75">
      <c r="A2645">
        <f>Clubrecords!AJ14</f>
        <v>0</v>
      </c>
      <c r="B2645" s="176">
        <f t="shared" si="82"/>
      </c>
      <c r="C2645" s="176">
        <v>2642</v>
      </c>
      <c r="D2645" s="176"/>
      <c r="E2645" s="176">
        <f t="shared" si="83"/>
      </c>
    </row>
    <row r="2646" spans="1:5" ht="12.75">
      <c r="A2646" t="str">
        <f>Clubrecords!AJ17</f>
        <v>J. v PIJKEREN</v>
      </c>
      <c r="B2646" s="176">
        <f t="shared" si="82"/>
        <v>14</v>
      </c>
      <c r="C2646" s="176">
        <v>2643</v>
      </c>
      <c r="D2646" s="176"/>
      <c r="E2646" s="176">
        <f t="shared" si="83"/>
      </c>
    </row>
    <row r="2647" spans="1:5" ht="12.75">
      <c r="A2647" t="str">
        <f>Clubrecords!AJ20</f>
        <v>J. ZANDBERGEN</v>
      </c>
      <c r="B2647" s="176">
        <f t="shared" si="82"/>
        <v>1</v>
      </c>
      <c r="C2647" s="176">
        <v>2644</v>
      </c>
      <c r="D2647" s="176"/>
      <c r="E2647" s="176">
        <f t="shared" si="83"/>
      </c>
    </row>
    <row r="2648" spans="1:5" ht="12.75">
      <c r="A2648" t="str">
        <f>Clubrecords!AJ23</f>
        <v>J. v PIJKEREN</v>
      </c>
      <c r="B2648" s="176">
        <f t="shared" si="82"/>
        <v>14</v>
      </c>
      <c r="C2648" s="176">
        <v>2645</v>
      </c>
      <c r="D2648" s="176"/>
      <c r="E2648" s="176">
        <f t="shared" si="83"/>
      </c>
    </row>
    <row r="2649" spans="1:5" ht="12.75">
      <c r="A2649">
        <f>Clubrecords!AJ26</f>
        <v>0</v>
      </c>
      <c r="B2649" s="176">
        <f t="shared" si="82"/>
      </c>
      <c r="C2649" s="176">
        <v>2646</v>
      </c>
      <c r="D2649" s="176"/>
      <c r="E2649" s="176">
        <f t="shared" si="83"/>
      </c>
    </row>
    <row r="2650" spans="1:5" ht="12.75">
      <c r="A2650" t="str">
        <f>Clubrecords!AJ29</f>
        <v>J. v PIJKEREN</v>
      </c>
      <c r="B2650" s="176">
        <f t="shared" si="82"/>
        <v>14</v>
      </c>
      <c r="C2650" s="176">
        <v>2647</v>
      </c>
      <c r="D2650" s="176"/>
      <c r="E2650" s="176">
        <f t="shared" si="83"/>
      </c>
    </row>
    <row r="2651" spans="1:5" ht="12.75">
      <c r="A2651">
        <f>Clubrecords!AJ32</f>
        <v>0</v>
      </c>
      <c r="B2651" s="176">
        <f t="shared" si="82"/>
      </c>
      <c r="C2651" s="176">
        <v>2648</v>
      </c>
      <c r="D2651" s="176"/>
      <c r="E2651" s="176">
        <f t="shared" si="83"/>
      </c>
    </row>
    <row r="2652" spans="1:5" ht="12.75">
      <c r="A2652">
        <f>Clubrecords!AJ35</f>
        <v>0</v>
      </c>
      <c r="B2652" s="176">
        <f t="shared" si="82"/>
      </c>
      <c r="C2652" s="176">
        <v>2649</v>
      </c>
      <c r="D2652" s="176"/>
      <c r="E2652" s="176">
        <f t="shared" si="83"/>
      </c>
    </row>
    <row r="2653" spans="1:5" ht="12.75">
      <c r="A2653">
        <f>Clubrecords!AJ38</f>
        <v>0</v>
      </c>
      <c r="B2653" s="176">
        <f t="shared" si="82"/>
      </c>
      <c r="C2653" s="176">
        <v>2650</v>
      </c>
      <c r="D2653" s="176"/>
      <c r="E2653" s="176">
        <f t="shared" si="83"/>
      </c>
    </row>
    <row r="2654" spans="1:5" ht="12.75">
      <c r="A2654" t="str">
        <f>Clubrecords!AJ41</f>
        <v>J. v PIJKEREN</v>
      </c>
      <c r="B2654" s="176">
        <f t="shared" si="82"/>
        <v>14</v>
      </c>
      <c r="C2654" s="176">
        <v>2651</v>
      </c>
      <c r="D2654" s="176"/>
      <c r="E2654" s="176">
        <f t="shared" si="83"/>
      </c>
    </row>
    <row r="2655" spans="1:5" ht="12.75">
      <c r="A2655">
        <f>Clubrecords!AJ44</f>
        <v>0</v>
      </c>
      <c r="B2655" s="176">
        <f t="shared" si="82"/>
      </c>
      <c r="C2655" s="176">
        <v>2652</v>
      </c>
      <c r="D2655" s="176"/>
      <c r="E2655" s="176">
        <f t="shared" si="83"/>
      </c>
    </row>
    <row r="2656" spans="1:5" ht="12.75">
      <c r="A2656">
        <f>Clubrecords!AJ47</f>
        <v>0</v>
      </c>
      <c r="B2656" s="176">
        <f t="shared" si="82"/>
      </c>
      <c r="C2656" s="176">
        <v>2653</v>
      </c>
      <c r="D2656" s="176"/>
      <c r="E2656" s="176">
        <f t="shared" si="83"/>
      </c>
    </row>
    <row r="2657" spans="1:5" ht="12.75">
      <c r="A2657" t="str">
        <f>Clubrecords!AJ50</f>
        <v>J. v PIJKEREN</v>
      </c>
      <c r="B2657" s="176">
        <f t="shared" si="82"/>
        <v>14</v>
      </c>
      <c r="C2657" s="176">
        <v>2654</v>
      </c>
      <c r="D2657" s="176"/>
      <c r="E2657" s="176">
        <f t="shared" si="83"/>
      </c>
    </row>
    <row r="2658" spans="1:5" ht="12.75">
      <c r="A2658">
        <f>Clubrecords!AJ53</f>
        <v>0</v>
      </c>
      <c r="B2658" s="176">
        <f t="shared" si="82"/>
      </c>
      <c r="C2658" s="176">
        <v>2655</v>
      </c>
      <c r="D2658" s="176"/>
      <c r="E2658" s="176">
        <f t="shared" si="83"/>
      </c>
    </row>
    <row r="2659" spans="1:5" ht="12.75">
      <c r="A2659">
        <f>Clubrecords!AJ56</f>
        <v>0</v>
      </c>
      <c r="B2659" s="176">
        <f t="shared" si="82"/>
      </c>
      <c r="C2659" s="176">
        <v>2656</v>
      </c>
      <c r="D2659" s="176"/>
      <c r="E2659" s="176">
        <f t="shared" si="83"/>
      </c>
    </row>
    <row r="2660" spans="1:5" ht="12.75">
      <c r="A2660">
        <f>Clubrecords!AJ59</f>
        <v>0</v>
      </c>
      <c r="B2660" s="176">
        <f t="shared" si="82"/>
      </c>
      <c r="C2660" s="176">
        <v>2657</v>
      </c>
      <c r="D2660" s="176"/>
      <c r="E2660" s="176">
        <f t="shared" si="83"/>
      </c>
    </row>
    <row r="2661" spans="1:5" ht="12.75">
      <c r="A2661">
        <f>Clubrecords!AJ62</f>
        <v>0</v>
      </c>
      <c r="B2661" s="176">
        <f t="shared" si="82"/>
      </c>
      <c r="C2661" s="176">
        <v>2658</v>
      </c>
      <c r="D2661" s="176"/>
      <c r="E2661" s="176">
        <f t="shared" si="83"/>
      </c>
    </row>
    <row r="2662" spans="1:5" ht="12.75">
      <c r="A2662">
        <f>Clubrecords!AJ65</f>
        <v>0</v>
      </c>
      <c r="B2662" s="176">
        <f t="shared" si="82"/>
      </c>
      <c r="C2662" s="176">
        <v>2659</v>
      </c>
      <c r="D2662" s="176"/>
      <c r="E2662" s="176">
        <f t="shared" si="83"/>
      </c>
    </row>
    <row r="2663" spans="1:5" ht="12.75">
      <c r="A2663">
        <f>Clubrecords!AJ68</f>
        <v>0</v>
      </c>
      <c r="B2663" s="176">
        <f t="shared" si="82"/>
      </c>
      <c r="C2663" s="176">
        <v>2660</v>
      </c>
      <c r="D2663" s="176"/>
      <c r="E2663" s="176">
        <f t="shared" si="83"/>
      </c>
    </row>
    <row r="2664" spans="1:5" ht="12.75">
      <c r="A2664">
        <f>Clubrecords!AJ71</f>
        <v>0</v>
      </c>
      <c r="B2664" s="176">
        <f t="shared" si="82"/>
      </c>
      <c r="C2664" s="176">
        <v>2661</v>
      </c>
      <c r="D2664" s="176"/>
      <c r="E2664" s="176">
        <f t="shared" si="83"/>
      </c>
    </row>
    <row r="2665" spans="1:5" ht="12.75">
      <c r="A2665">
        <f>Clubrecords!AJ74</f>
        <v>0</v>
      </c>
      <c r="B2665" s="176">
        <f t="shared" si="82"/>
      </c>
      <c r="C2665" s="176">
        <v>2662</v>
      </c>
      <c r="D2665" s="176"/>
      <c r="E2665" s="176">
        <f t="shared" si="83"/>
      </c>
    </row>
    <row r="2666" spans="1:5" ht="12.75">
      <c r="A2666">
        <f>Clubrecords!AJ77</f>
        <v>0</v>
      </c>
      <c r="B2666" s="176">
        <f t="shared" si="82"/>
      </c>
      <c r="C2666" s="176">
        <v>2663</v>
      </c>
      <c r="D2666" s="176"/>
      <c r="E2666" s="176">
        <f t="shared" si="83"/>
      </c>
    </row>
    <row r="2667" spans="1:5" ht="12.75">
      <c r="A2667">
        <f>Clubrecords!AJ78</f>
        <v>0</v>
      </c>
      <c r="B2667" s="176">
        <f t="shared" si="82"/>
      </c>
      <c r="C2667" s="176">
        <v>2664</v>
      </c>
      <c r="D2667" s="176"/>
      <c r="E2667" s="176">
        <f t="shared" si="83"/>
      </c>
    </row>
    <row r="2668" spans="1:5" ht="12.75">
      <c r="A2668">
        <f>Clubrecords!AJ79</f>
        <v>0</v>
      </c>
      <c r="B2668" s="176">
        <f t="shared" si="82"/>
      </c>
      <c r="C2668" s="176">
        <v>2665</v>
      </c>
      <c r="D2668" s="176"/>
      <c r="E2668" s="176">
        <f t="shared" si="83"/>
      </c>
    </row>
    <row r="2669" spans="1:5" ht="12.75">
      <c r="A2669">
        <f>Clubrecords!AJ80</f>
        <v>0</v>
      </c>
      <c r="B2669" s="176">
        <f t="shared" si="82"/>
      </c>
      <c r="C2669" s="176">
        <v>2666</v>
      </c>
      <c r="D2669" s="176"/>
      <c r="E2669" s="176">
        <f t="shared" si="83"/>
      </c>
    </row>
    <row r="2670" spans="1:5" ht="12.75">
      <c r="A2670">
        <f>Clubrecords!AJ83</f>
        <v>0</v>
      </c>
      <c r="B2670" s="176">
        <f t="shared" si="82"/>
      </c>
      <c r="C2670" s="176">
        <v>2667</v>
      </c>
      <c r="D2670" s="176"/>
      <c r="E2670" s="176">
        <f t="shared" si="83"/>
      </c>
    </row>
    <row r="2671" spans="1:5" ht="12.75">
      <c r="A2671">
        <f>Clubrecords!AJ84</f>
        <v>0</v>
      </c>
      <c r="B2671" s="176">
        <f t="shared" si="82"/>
      </c>
      <c r="C2671" s="176">
        <v>2668</v>
      </c>
      <c r="D2671" s="176"/>
      <c r="E2671" s="176">
        <f t="shared" si="83"/>
      </c>
    </row>
    <row r="2672" spans="1:5" ht="12.75">
      <c r="A2672">
        <f>Clubrecords!AJ85</f>
        <v>0</v>
      </c>
      <c r="B2672" s="176">
        <f t="shared" si="82"/>
      </c>
      <c r="C2672" s="176">
        <v>2669</v>
      </c>
      <c r="D2672" s="176"/>
      <c r="E2672" s="176">
        <f t="shared" si="83"/>
      </c>
    </row>
    <row r="2673" spans="1:5" ht="12.75">
      <c r="A2673">
        <f>Clubrecords!AJ86</f>
        <v>0</v>
      </c>
      <c r="B2673" s="176">
        <f t="shared" si="82"/>
      </c>
      <c r="C2673" s="176">
        <v>2670</v>
      </c>
      <c r="D2673" s="176"/>
      <c r="E2673" s="176">
        <f t="shared" si="83"/>
      </c>
    </row>
    <row r="2674" spans="1:5" ht="12.75">
      <c r="A2674">
        <f>Clubrecords!AJ89</f>
        <v>0</v>
      </c>
      <c r="B2674" s="176">
        <f t="shared" si="82"/>
      </c>
      <c r="C2674" s="176">
        <v>2671</v>
      </c>
      <c r="D2674" s="176"/>
      <c r="E2674" s="176">
        <f t="shared" si="83"/>
      </c>
    </row>
    <row r="2675" spans="1:5" ht="12.75">
      <c r="A2675">
        <f>Clubrecords!AJ90</f>
        <v>0</v>
      </c>
      <c r="B2675" s="176">
        <f t="shared" si="82"/>
      </c>
      <c r="C2675" s="176">
        <v>2672</v>
      </c>
      <c r="D2675" s="176"/>
      <c r="E2675" s="176">
        <f t="shared" si="83"/>
      </c>
    </row>
    <row r="2676" spans="1:5" ht="12.75">
      <c r="A2676">
        <f>Clubrecords!AJ91</f>
        <v>0</v>
      </c>
      <c r="B2676" s="176">
        <f t="shared" si="82"/>
      </c>
      <c r="C2676" s="176">
        <v>2673</v>
      </c>
      <c r="D2676" s="176"/>
      <c r="E2676" s="176">
        <f t="shared" si="83"/>
      </c>
    </row>
    <row r="2677" spans="1:5" ht="12.75">
      <c r="A2677">
        <f>Clubrecords!AJ92</f>
        <v>0</v>
      </c>
      <c r="B2677" s="176">
        <f t="shared" si="82"/>
      </c>
      <c r="C2677" s="176">
        <v>2674</v>
      </c>
      <c r="D2677" s="176"/>
      <c r="E2677" s="176">
        <f t="shared" si="83"/>
      </c>
    </row>
    <row r="2678" spans="1:5" ht="12.75">
      <c r="A2678">
        <f>Clubrecords!AJ95</f>
        <v>0</v>
      </c>
      <c r="B2678" s="176">
        <f t="shared" si="82"/>
      </c>
      <c r="C2678" s="176">
        <v>2675</v>
      </c>
      <c r="D2678" s="176"/>
      <c r="E2678" s="176">
        <f t="shared" si="83"/>
      </c>
    </row>
    <row r="2679" spans="1:5" ht="12.75">
      <c r="A2679">
        <f>Clubrecords!AJ96</f>
        <v>0</v>
      </c>
      <c r="B2679" s="176">
        <f t="shared" si="82"/>
      </c>
      <c r="C2679" s="176">
        <v>2676</v>
      </c>
      <c r="D2679" s="176"/>
      <c r="E2679" s="176">
        <f t="shared" si="83"/>
      </c>
    </row>
    <row r="2680" spans="1:5" ht="12.75">
      <c r="A2680">
        <f>Clubrecords!AJ97</f>
        <v>0</v>
      </c>
      <c r="B2680" s="176">
        <f t="shared" si="82"/>
      </c>
      <c r="C2680" s="176">
        <v>2677</v>
      </c>
      <c r="D2680" s="176"/>
      <c r="E2680" s="176">
        <f t="shared" si="83"/>
      </c>
    </row>
    <row r="2681" spans="1:5" ht="12.75">
      <c r="A2681">
        <f>Clubrecords!AJ98</f>
        <v>0</v>
      </c>
      <c r="B2681" s="176">
        <f t="shared" si="82"/>
      </c>
      <c r="C2681" s="176">
        <v>2678</v>
      </c>
      <c r="D2681" s="176"/>
      <c r="E2681" s="176">
        <f t="shared" si="83"/>
      </c>
    </row>
    <row r="2682" spans="1:5" ht="12.75">
      <c r="A2682">
        <f>Clubrecords!AJ101</f>
        <v>0</v>
      </c>
      <c r="B2682" s="176">
        <f t="shared" si="82"/>
      </c>
      <c r="C2682" s="176">
        <v>2679</v>
      </c>
      <c r="D2682" s="176"/>
      <c r="E2682" s="176">
        <f t="shared" si="83"/>
      </c>
    </row>
    <row r="2683" spans="1:5" ht="12.75">
      <c r="A2683">
        <f>Clubrecords!AJ102</f>
        <v>0</v>
      </c>
      <c r="B2683" s="176">
        <f t="shared" si="82"/>
      </c>
      <c r="C2683" s="176">
        <v>2680</v>
      </c>
      <c r="D2683" s="176"/>
      <c r="E2683" s="176">
        <f t="shared" si="83"/>
      </c>
    </row>
    <row r="2684" spans="1:5" ht="12.75">
      <c r="A2684">
        <f>Clubrecords!AJ103</f>
        <v>0</v>
      </c>
      <c r="B2684" s="176">
        <f t="shared" si="82"/>
      </c>
      <c r="C2684" s="176">
        <v>2681</v>
      </c>
      <c r="D2684" s="176"/>
      <c r="E2684" s="176">
        <f t="shared" si="83"/>
      </c>
    </row>
    <row r="2685" spans="1:5" ht="12.75">
      <c r="A2685">
        <f>Clubrecords!AJ104</f>
        <v>0</v>
      </c>
      <c r="B2685" s="176">
        <f t="shared" si="82"/>
      </c>
      <c r="C2685" s="176">
        <v>2682</v>
      </c>
      <c r="D2685" s="176"/>
      <c r="E2685" s="176">
        <f t="shared" si="83"/>
      </c>
    </row>
    <row r="2686" spans="1:5" ht="12.75">
      <c r="A2686">
        <f>Clubrecords!AJ107</f>
        <v>0</v>
      </c>
      <c r="B2686" s="176">
        <f t="shared" si="82"/>
      </c>
      <c r="C2686" s="176">
        <v>2683</v>
      </c>
      <c r="D2686" s="176"/>
      <c r="E2686" s="176">
        <f t="shared" si="83"/>
      </c>
    </row>
    <row r="2687" spans="1:5" ht="12.75">
      <c r="A2687">
        <f>Clubrecords!AJ108</f>
        <v>0</v>
      </c>
      <c r="B2687" s="176">
        <f t="shared" si="82"/>
      </c>
      <c r="C2687" s="176">
        <v>2684</v>
      </c>
      <c r="D2687" s="176"/>
      <c r="E2687" s="176">
        <f t="shared" si="83"/>
      </c>
    </row>
    <row r="2688" spans="1:5" ht="12.75">
      <c r="A2688">
        <f>Clubrecords!AJ109</f>
        <v>0</v>
      </c>
      <c r="B2688" s="176">
        <f t="shared" si="82"/>
      </c>
      <c r="C2688" s="176">
        <v>2685</v>
      </c>
      <c r="D2688" s="176"/>
      <c r="E2688" s="176">
        <f t="shared" si="83"/>
      </c>
    </row>
    <row r="2689" spans="1:5" ht="12.75">
      <c r="A2689">
        <f>Clubrecords!AJ110</f>
        <v>0</v>
      </c>
      <c r="B2689" s="176">
        <f t="shared" si="82"/>
      </c>
      <c r="C2689" s="176">
        <v>2686</v>
      </c>
      <c r="D2689" s="176"/>
      <c r="E2689" s="176">
        <f t="shared" si="83"/>
      </c>
    </row>
    <row r="2690" spans="1:5" ht="12.75">
      <c r="A2690" t="str">
        <f>Clubrecords!AJ114</f>
        <v>J. v PIJKEREN</v>
      </c>
      <c r="B2690" s="176">
        <f aca="true" t="shared" si="84" ref="B2690:B2753">IF(A2690=0,"",_xlfn.COUNTIFS(A$1:A$65536,A2690))</f>
        <v>14</v>
      </c>
      <c r="C2690" s="176">
        <v>2687</v>
      </c>
      <c r="D2690" s="176"/>
      <c r="E2690" s="176">
        <f t="shared" si="83"/>
      </c>
    </row>
    <row r="2691" spans="1:5" ht="12.75">
      <c r="A2691">
        <f>Clubrecords!AJ117</f>
        <v>0</v>
      </c>
      <c r="B2691" s="176">
        <f t="shared" si="84"/>
      </c>
      <c r="C2691" s="176">
        <v>2688</v>
      </c>
      <c r="D2691" s="176"/>
      <c r="E2691" s="176">
        <f t="shared" si="83"/>
      </c>
    </row>
    <row r="2692" spans="1:5" ht="12.75">
      <c r="A2692">
        <f>Clubrecords!AJ120</f>
        <v>0</v>
      </c>
      <c r="B2692" s="176">
        <f t="shared" si="84"/>
      </c>
      <c r="C2692" s="176">
        <v>2689</v>
      </c>
      <c r="D2692" s="176"/>
      <c r="E2692" s="176">
        <f aca="true" t="shared" si="85" ref="E2692:E2755">IF(OR(F2692="",F2692="Eindtotaal"),"",C2692)</f>
      </c>
    </row>
    <row r="2693" spans="1:5" ht="12.75">
      <c r="A2693">
        <f>Clubrecords!AJ123</f>
        <v>0</v>
      </c>
      <c r="B2693" s="176">
        <f t="shared" si="84"/>
      </c>
      <c r="C2693" s="176">
        <v>2690</v>
      </c>
      <c r="D2693" s="176"/>
      <c r="E2693" s="176">
        <f t="shared" si="85"/>
      </c>
    </row>
    <row r="2694" spans="1:5" ht="12.75">
      <c r="A2694">
        <f>Clubrecords!AJ126</f>
        <v>0</v>
      </c>
      <c r="B2694" s="176">
        <f t="shared" si="84"/>
      </c>
      <c r="C2694" s="176">
        <v>2691</v>
      </c>
      <c r="D2694" s="176"/>
      <c r="E2694" s="176">
        <f t="shared" si="85"/>
      </c>
    </row>
    <row r="2695" spans="1:5" ht="12.75">
      <c r="A2695">
        <f>Clubrecords!AJ129</f>
        <v>0</v>
      </c>
      <c r="B2695" s="176">
        <f t="shared" si="84"/>
      </c>
      <c r="C2695" s="176">
        <v>2692</v>
      </c>
      <c r="D2695" s="176"/>
      <c r="E2695" s="176">
        <f t="shared" si="85"/>
      </c>
    </row>
    <row r="2696" spans="1:5" ht="12.75">
      <c r="A2696">
        <f>Clubrecords!AJ132</f>
        <v>0</v>
      </c>
      <c r="B2696" s="176">
        <f t="shared" si="84"/>
      </c>
      <c r="C2696" s="176">
        <v>2693</v>
      </c>
      <c r="D2696" s="176"/>
      <c r="E2696" s="176">
        <f t="shared" si="85"/>
      </c>
    </row>
    <row r="2697" spans="1:5" ht="12.75">
      <c r="A2697">
        <f>Clubrecords!AJ135</f>
        <v>0</v>
      </c>
      <c r="B2697" s="176">
        <f t="shared" si="84"/>
      </c>
      <c r="C2697" s="176">
        <v>2694</v>
      </c>
      <c r="D2697" s="176"/>
      <c r="E2697" s="176">
        <f t="shared" si="85"/>
      </c>
    </row>
    <row r="2698" spans="1:5" ht="12.75">
      <c r="A2698">
        <f>Clubrecords!AJ153</f>
        <v>0</v>
      </c>
      <c r="B2698" s="176">
        <f t="shared" si="84"/>
      </c>
      <c r="C2698" s="176">
        <v>2695</v>
      </c>
      <c r="D2698" s="176"/>
      <c r="E2698" s="176">
        <f t="shared" si="85"/>
      </c>
    </row>
    <row r="2699" spans="1:5" ht="12.75">
      <c r="A2699">
        <f>Clubrecords!AJ156</f>
        <v>0</v>
      </c>
      <c r="B2699" s="176">
        <f t="shared" si="84"/>
      </c>
      <c r="C2699" s="176">
        <v>2696</v>
      </c>
      <c r="D2699" s="176"/>
      <c r="E2699" s="176">
        <f t="shared" si="85"/>
      </c>
    </row>
    <row r="2700" spans="1:5" ht="12.75">
      <c r="A2700">
        <f>Clubrecords!AJ159</f>
        <v>0</v>
      </c>
      <c r="B2700" s="176">
        <f t="shared" si="84"/>
      </c>
      <c r="C2700" s="176">
        <v>2697</v>
      </c>
      <c r="D2700" s="176"/>
      <c r="E2700" s="176">
        <f t="shared" si="85"/>
      </c>
    </row>
    <row r="2701" spans="1:5" ht="12.75">
      <c r="A2701">
        <f>Clubrecords!AJ162</f>
        <v>0</v>
      </c>
      <c r="B2701" s="176">
        <f t="shared" si="84"/>
      </c>
      <c r="C2701" s="176">
        <v>2698</v>
      </c>
      <c r="D2701" s="176"/>
      <c r="E2701" s="176">
        <f t="shared" si="85"/>
      </c>
    </row>
    <row r="2702" spans="1:5" ht="12.75">
      <c r="A2702">
        <f>Clubrecords!AJ165</f>
        <v>0</v>
      </c>
      <c r="B2702" s="176">
        <f t="shared" si="84"/>
      </c>
      <c r="C2702" s="176">
        <v>2699</v>
      </c>
      <c r="D2702" s="176"/>
      <c r="E2702" s="176">
        <f t="shared" si="85"/>
      </c>
    </row>
    <row r="2703" spans="1:5" ht="12.75">
      <c r="A2703">
        <f>Clubrecords!AJ171</f>
        <v>0</v>
      </c>
      <c r="B2703" s="176">
        <f t="shared" si="84"/>
      </c>
      <c r="C2703" s="176">
        <v>2700</v>
      </c>
      <c r="D2703" s="176"/>
      <c r="E2703" s="176">
        <f t="shared" si="85"/>
      </c>
    </row>
    <row r="2704" spans="1:5" ht="12.75">
      <c r="A2704">
        <f>Clubrecords!AJ177</f>
        <v>0</v>
      </c>
      <c r="B2704" s="176">
        <f t="shared" si="84"/>
      </c>
      <c r="C2704" s="176">
        <v>2701</v>
      </c>
      <c r="D2704" s="176"/>
      <c r="E2704" s="176">
        <f t="shared" si="85"/>
      </c>
    </row>
    <row r="2705" spans="1:5" ht="12.75">
      <c r="A2705">
        <f>Clubrecords!AJ180</f>
        <v>0</v>
      </c>
      <c r="B2705" s="176">
        <f t="shared" si="84"/>
      </c>
      <c r="C2705" s="176">
        <v>2702</v>
      </c>
      <c r="D2705" s="176"/>
      <c r="E2705" s="176">
        <f t="shared" si="85"/>
      </c>
    </row>
    <row r="2706" spans="1:5" ht="12.75">
      <c r="A2706">
        <f>Clubrecords!AJ183</f>
        <v>0</v>
      </c>
      <c r="B2706" s="176">
        <f t="shared" si="84"/>
      </c>
      <c r="C2706" s="176">
        <v>2703</v>
      </c>
      <c r="D2706" s="176"/>
      <c r="E2706" s="176">
        <f t="shared" si="85"/>
      </c>
    </row>
    <row r="2707" spans="1:5" ht="12.75">
      <c r="A2707">
        <f>Clubrecords!AJ186</f>
        <v>0</v>
      </c>
      <c r="B2707" s="176">
        <f t="shared" si="84"/>
      </c>
      <c r="C2707" s="176">
        <v>2704</v>
      </c>
      <c r="D2707" s="176"/>
      <c r="E2707" s="176">
        <f t="shared" si="85"/>
      </c>
    </row>
    <row r="2708" spans="1:5" ht="12.75">
      <c r="A2708">
        <f>Clubrecords!AJ189</f>
        <v>0</v>
      </c>
      <c r="B2708" s="176">
        <f t="shared" si="84"/>
      </c>
      <c r="C2708" s="176">
        <v>2705</v>
      </c>
      <c r="D2708" s="176"/>
      <c r="E2708" s="176">
        <f t="shared" si="85"/>
      </c>
    </row>
    <row r="2709" spans="1:5" ht="12.75">
      <c r="A2709">
        <f>Clubrecords!AJ192</f>
        <v>0</v>
      </c>
      <c r="B2709" s="176">
        <f t="shared" si="84"/>
      </c>
      <c r="C2709" s="176">
        <v>2706</v>
      </c>
      <c r="D2709" s="176"/>
      <c r="E2709" s="176">
        <f t="shared" si="85"/>
      </c>
    </row>
    <row r="2710" spans="1:5" ht="12.75">
      <c r="A2710">
        <f>Clubrecords!AJ195</f>
        <v>0</v>
      </c>
      <c r="B2710" s="176">
        <f t="shared" si="84"/>
      </c>
      <c r="C2710" s="176">
        <v>2707</v>
      </c>
      <c r="D2710" s="176"/>
      <c r="E2710" s="176">
        <f t="shared" si="85"/>
      </c>
    </row>
    <row r="2711" spans="1:5" ht="12.75">
      <c r="A2711">
        <f>Clubrecords!AJ198</f>
        <v>0</v>
      </c>
      <c r="B2711" s="176">
        <f t="shared" si="84"/>
      </c>
      <c r="C2711" s="176">
        <v>2708</v>
      </c>
      <c r="D2711" s="176"/>
      <c r="E2711" s="176">
        <f t="shared" si="85"/>
      </c>
    </row>
    <row r="2712" spans="1:5" ht="12.75">
      <c r="A2712">
        <f>Clubrecords!AJ201</f>
        <v>0</v>
      </c>
      <c r="B2712" s="176">
        <f t="shared" si="84"/>
      </c>
      <c r="C2712" s="176">
        <v>2709</v>
      </c>
      <c r="D2712" s="176"/>
      <c r="E2712" s="176">
        <f t="shared" si="85"/>
      </c>
    </row>
    <row r="2713" spans="1:5" ht="12.75">
      <c r="A2713">
        <f>Clubrecords!AJ204</f>
        <v>0</v>
      </c>
      <c r="B2713" s="176">
        <f t="shared" si="84"/>
      </c>
      <c r="C2713" s="176">
        <v>2710</v>
      </c>
      <c r="D2713" s="176"/>
      <c r="E2713" s="176">
        <f t="shared" si="85"/>
      </c>
    </row>
    <row r="2714" spans="1:5" ht="12.75">
      <c r="A2714">
        <f>Clubrecords!AJ207</f>
        <v>0</v>
      </c>
      <c r="B2714" s="176">
        <f t="shared" si="84"/>
      </c>
      <c r="C2714" s="176">
        <v>2711</v>
      </c>
      <c r="D2714" s="176"/>
      <c r="E2714" s="176">
        <f t="shared" si="85"/>
      </c>
    </row>
    <row r="2715" spans="1:5" ht="12.75">
      <c r="A2715">
        <f>Clubrecords!AJ210</f>
        <v>0</v>
      </c>
      <c r="B2715" s="176">
        <f t="shared" si="84"/>
      </c>
      <c r="C2715" s="176">
        <v>2712</v>
      </c>
      <c r="D2715" s="176"/>
      <c r="E2715" s="176">
        <f t="shared" si="85"/>
      </c>
    </row>
    <row r="2716" spans="1:5" ht="12.75">
      <c r="A2716">
        <f>Clubrecords!AJ213</f>
        <v>0</v>
      </c>
      <c r="B2716" s="176">
        <f t="shared" si="84"/>
      </c>
      <c r="C2716" s="176">
        <v>2713</v>
      </c>
      <c r="D2716" s="176"/>
      <c r="E2716" s="176">
        <f t="shared" si="85"/>
      </c>
    </row>
    <row r="2717" spans="1:5" ht="12.75">
      <c r="A2717">
        <f>Clubrecords!AJ216</f>
        <v>0</v>
      </c>
      <c r="B2717" s="176">
        <f t="shared" si="84"/>
      </c>
      <c r="C2717" s="176">
        <v>2714</v>
      </c>
      <c r="D2717" s="176"/>
      <c r="E2717" s="176">
        <f t="shared" si="85"/>
      </c>
    </row>
    <row r="2718" spans="1:5" ht="12.75">
      <c r="A2718">
        <f>Clubrecords!AJ219</f>
        <v>0</v>
      </c>
      <c r="B2718" s="176">
        <f t="shared" si="84"/>
      </c>
      <c r="C2718" s="176">
        <v>2715</v>
      </c>
      <c r="D2718" s="176"/>
      <c r="E2718" s="176">
        <f t="shared" si="85"/>
      </c>
    </row>
    <row r="2719" spans="1:5" ht="12.75">
      <c r="A2719">
        <f>Clubrecords!AJ222</f>
        <v>0</v>
      </c>
      <c r="B2719" s="176">
        <f t="shared" si="84"/>
      </c>
      <c r="C2719" s="176">
        <v>2716</v>
      </c>
      <c r="D2719" s="176"/>
      <c r="E2719" s="176">
        <f t="shared" si="85"/>
      </c>
    </row>
    <row r="2720" spans="1:5" ht="12.75">
      <c r="A2720">
        <f>Clubrecords!AJ225</f>
        <v>0</v>
      </c>
      <c r="B2720" s="176">
        <f t="shared" si="84"/>
      </c>
      <c r="C2720" s="176">
        <v>2717</v>
      </c>
      <c r="D2720" s="176"/>
      <c r="E2720" s="176">
        <f t="shared" si="85"/>
      </c>
    </row>
    <row r="2721" spans="1:5" ht="12.75">
      <c r="A2721">
        <f>Clubrecords!AJ228</f>
        <v>0</v>
      </c>
      <c r="B2721" s="176">
        <f t="shared" si="84"/>
      </c>
      <c r="C2721" s="176">
        <v>2718</v>
      </c>
      <c r="D2721" s="176"/>
      <c r="E2721" s="176">
        <f t="shared" si="85"/>
      </c>
    </row>
    <row r="2722" spans="1:5" ht="12.75">
      <c r="A2722">
        <f>Clubrecords!AK5</f>
        <v>0</v>
      </c>
      <c r="B2722" s="176">
        <f t="shared" si="84"/>
      </c>
      <c r="C2722" s="176">
        <v>2719</v>
      </c>
      <c r="D2722" s="176"/>
      <c r="E2722" s="176">
        <f t="shared" si="85"/>
      </c>
    </row>
    <row r="2723" spans="1:5" ht="12.75">
      <c r="A2723">
        <f>Clubrecords!AK8</f>
        <v>0</v>
      </c>
      <c r="B2723" s="176">
        <f t="shared" si="84"/>
      </c>
      <c r="C2723" s="176">
        <v>2720</v>
      </c>
      <c r="D2723" s="176"/>
      <c r="E2723" s="176">
        <f t="shared" si="85"/>
      </c>
    </row>
    <row r="2724" spans="1:5" ht="12.75">
      <c r="A2724">
        <f>Clubrecords!AK11</f>
        <v>0</v>
      </c>
      <c r="B2724" s="176">
        <f t="shared" si="84"/>
      </c>
      <c r="C2724" s="176">
        <v>2721</v>
      </c>
      <c r="D2724" s="176"/>
      <c r="E2724" s="176">
        <f t="shared" si="85"/>
      </c>
    </row>
    <row r="2725" spans="1:5" ht="12.75">
      <c r="A2725">
        <f>Clubrecords!AK14</f>
        <v>0</v>
      </c>
      <c r="B2725" s="176">
        <f t="shared" si="84"/>
      </c>
      <c r="C2725" s="176">
        <v>2722</v>
      </c>
      <c r="D2725" s="176"/>
      <c r="E2725" s="176">
        <f t="shared" si="85"/>
      </c>
    </row>
    <row r="2726" spans="1:5" ht="12.75">
      <c r="A2726">
        <f>Clubrecords!AK17</f>
        <v>0</v>
      </c>
      <c r="B2726" s="176">
        <f t="shared" si="84"/>
      </c>
      <c r="C2726" s="176">
        <v>2723</v>
      </c>
      <c r="D2726" s="176"/>
      <c r="E2726" s="176">
        <f t="shared" si="85"/>
      </c>
    </row>
    <row r="2727" spans="1:5" ht="12.75">
      <c r="A2727">
        <f>Clubrecords!AK20</f>
        <v>0</v>
      </c>
      <c r="B2727" s="176">
        <f t="shared" si="84"/>
      </c>
      <c r="C2727" s="176">
        <v>2724</v>
      </c>
      <c r="D2727" s="176"/>
      <c r="E2727" s="176">
        <f t="shared" si="85"/>
      </c>
    </row>
    <row r="2728" spans="1:5" ht="12.75">
      <c r="A2728">
        <f>Clubrecords!AK23</f>
        <v>0</v>
      </c>
      <c r="B2728" s="176">
        <f t="shared" si="84"/>
      </c>
      <c r="C2728" s="176">
        <v>2725</v>
      </c>
      <c r="D2728" s="176"/>
      <c r="E2728" s="176">
        <f t="shared" si="85"/>
      </c>
    </row>
    <row r="2729" spans="1:5" ht="12.75">
      <c r="A2729">
        <f>Clubrecords!AK26</f>
        <v>0</v>
      </c>
      <c r="B2729" s="176">
        <f t="shared" si="84"/>
      </c>
      <c r="C2729" s="176">
        <v>2726</v>
      </c>
      <c r="D2729" s="176"/>
      <c r="E2729" s="176">
        <f t="shared" si="85"/>
      </c>
    </row>
    <row r="2730" spans="1:5" ht="12.75">
      <c r="A2730">
        <f>Clubrecords!AK29</f>
        <v>0</v>
      </c>
      <c r="B2730" s="176">
        <f t="shared" si="84"/>
      </c>
      <c r="C2730" s="176">
        <v>2727</v>
      </c>
      <c r="D2730" s="176"/>
      <c r="E2730" s="176">
        <f t="shared" si="85"/>
      </c>
    </row>
    <row r="2731" spans="1:5" ht="12.75">
      <c r="A2731">
        <f>Clubrecords!AK32</f>
        <v>0</v>
      </c>
      <c r="B2731" s="176">
        <f t="shared" si="84"/>
      </c>
      <c r="C2731" s="176">
        <v>2728</v>
      </c>
      <c r="D2731" s="176"/>
      <c r="E2731" s="176">
        <f t="shared" si="85"/>
      </c>
    </row>
    <row r="2732" spans="1:5" ht="12.75">
      <c r="A2732">
        <f>Clubrecords!AK35</f>
        <v>0</v>
      </c>
      <c r="B2732" s="176">
        <f t="shared" si="84"/>
      </c>
      <c r="C2732" s="176">
        <v>2729</v>
      </c>
      <c r="D2732" s="176"/>
      <c r="E2732" s="176">
        <f t="shared" si="85"/>
      </c>
    </row>
    <row r="2733" spans="1:5" ht="12.75">
      <c r="A2733">
        <f>Clubrecords!AK38</f>
        <v>0</v>
      </c>
      <c r="B2733" s="176">
        <f t="shared" si="84"/>
      </c>
      <c r="C2733" s="176">
        <v>2730</v>
      </c>
      <c r="D2733" s="176"/>
      <c r="E2733" s="176">
        <f t="shared" si="85"/>
      </c>
    </row>
    <row r="2734" spans="1:5" ht="12.75">
      <c r="A2734">
        <f>Clubrecords!AK41</f>
        <v>0</v>
      </c>
      <c r="B2734" s="176">
        <f t="shared" si="84"/>
      </c>
      <c r="C2734" s="176">
        <v>2731</v>
      </c>
      <c r="D2734" s="176"/>
      <c r="E2734" s="176">
        <f t="shared" si="85"/>
      </c>
    </row>
    <row r="2735" spans="1:5" ht="12.75">
      <c r="A2735">
        <f>Clubrecords!AK44</f>
        <v>0</v>
      </c>
      <c r="B2735" s="176">
        <f t="shared" si="84"/>
      </c>
      <c r="C2735" s="176">
        <v>2732</v>
      </c>
      <c r="D2735" s="176"/>
      <c r="E2735" s="176">
        <f t="shared" si="85"/>
      </c>
    </row>
    <row r="2736" spans="1:5" ht="12.75">
      <c r="A2736">
        <f>Clubrecords!AK47</f>
        <v>0</v>
      </c>
      <c r="B2736" s="176">
        <f t="shared" si="84"/>
      </c>
      <c r="C2736" s="176">
        <v>2733</v>
      </c>
      <c r="D2736" s="176"/>
      <c r="E2736" s="176">
        <f t="shared" si="85"/>
      </c>
    </row>
    <row r="2737" spans="1:5" ht="12.75">
      <c r="A2737">
        <f>Clubrecords!AK50</f>
        <v>0</v>
      </c>
      <c r="B2737" s="176">
        <f t="shared" si="84"/>
      </c>
      <c r="C2737" s="176">
        <v>2734</v>
      </c>
      <c r="D2737" s="176"/>
      <c r="E2737" s="176">
        <f t="shared" si="85"/>
      </c>
    </row>
    <row r="2738" spans="1:5" ht="12.75">
      <c r="A2738">
        <f>Clubrecords!AK53</f>
        <v>0</v>
      </c>
      <c r="B2738" s="176">
        <f t="shared" si="84"/>
      </c>
      <c r="C2738" s="176">
        <v>2735</v>
      </c>
      <c r="D2738" s="176"/>
      <c r="E2738" s="176">
        <f t="shared" si="85"/>
      </c>
    </row>
    <row r="2739" spans="1:5" ht="12.75">
      <c r="A2739">
        <f>Clubrecords!AK56</f>
        <v>0</v>
      </c>
      <c r="B2739" s="176">
        <f t="shared" si="84"/>
      </c>
      <c r="C2739" s="176">
        <v>2736</v>
      </c>
      <c r="D2739" s="176"/>
      <c r="E2739" s="176">
        <f t="shared" si="85"/>
      </c>
    </row>
    <row r="2740" spans="1:5" ht="12.75">
      <c r="A2740">
        <f>Clubrecords!AK59</f>
        <v>0</v>
      </c>
      <c r="B2740" s="176">
        <f t="shared" si="84"/>
      </c>
      <c r="C2740" s="176">
        <v>2737</v>
      </c>
      <c r="D2740" s="176"/>
      <c r="E2740" s="176">
        <f t="shared" si="85"/>
      </c>
    </row>
    <row r="2741" spans="1:5" ht="12.75">
      <c r="A2741">
        <f>Clubrecords!AK62</f>
        <v>0</v>
      </c>
      <c r="B2741" s="176">
        <f t="shared" si="84"/>
      </c>
      <c r="C2741" s="176">
        <v>2738</v>
      </c>
      <c r="D2741" s="176"/>
      <c r="E2741" s="176">
        <f t="shared" si="85"/>
      </c>
    </row>
    <row r="2742" spans="1:5" ht="12.75">
      <c r="A2742">
        <f>Clubrecords!AK65</f>
        <v>0</v>
      </c>
      <c r="B2742" s="176">
        <f t="shared" si="84"/>
      </c>
      <c r="C2742" s="176">
        <v>2739</v>
      </c>
      <c r="D2742" s="176"/>
      <c r="E2742" s="176">
        <f t="shared" si="85"/>
      </c>
    </row>
    <row r="2743" spans="1:5" ht="12.75">
      <c r="A2743">
        <f>Clubrecords!AK68</f>
        <v>0</v>
      </c>
      <c r="B2743" s="176">
        <f t="shared" si="84"/>
      </c>
      <c r="C2743" s="176">
        <v>2740</v>
      </c>
      <c r="D2743" s="176"/>
      <c r="E2743" s="176">
        <f t="shared" si="85"/>
      </c>
    </row>
    <row r="2744" spans="1:5" ht="12.75">
      <c r="A2744">
        <f>Clubrecords!AK71</f>
        <v>0</v>
      </c>
      <c r="B2744" s="176">
        <f t="shared" si="84"/>
      </c>
      <c r="C2744" s="176">
        <v>2741</v>
      </c>
      <c r="D2744" s="176"/>
      <c r="E2744" s="176">
        <f t="shared" si="85"/>
      </c>
    </row>
    <row r="2745" spans="1:5" ht="12.75">
      <c r="A2745">
        <f>Clubrecords!AK74</f>
        <v>0</v>
      </c>
      <c r="B2745" s="176">
        <f t="shared" si="84"/>
      </c>
      <c r="C2745" s="176">
        <v>2742</v>
      </c>
      <c r="D2745" s="176"/>
      <c r="E2745" s="176">
        <f t="shared" si="85"/>
      </c>
    </row>
    <row r="2746" spans="1:5" ht="12.75">
      <c r="A2746">
        <f>Clubrecords!AK77</f>
        <v>0</v>
      </c>
      <c r="B2746" s="176">
        <f t="shared" si="84"/>
      </c>
      <c r="C2746" s="176">
        <v>2743</v>
      </c>
      <c r="D2746" s="176"/>
      <c r="E2746" s="176">
        <f t="shared" si="85"/>
      </c>
    </row>
    <row r="2747" spans="1:5" ht="12.75">
      <c r="A2747">
        <f>Clubrecords!AK78</f>
        <v>0</v>
      </c>
      <c r="B2747" s="176">
        <f t="shared" si="84"/>
      </c>
      <c r="C2747" s="176">
        <v>2744</v>
      </c>
      <c r="D2747" s="176"/>
      <c r="E2747" s="176">
        <f t="shared" si="85"/>
      </c>
    </row>
    <row r="2748" spans="1:5" ht="12.75">
      <c r="A2748">
        <f>Clubrecords!AK79</f>
        <v>0</v>
      </c>
      <c r="B2748" s="176">
        <f t="shared" si="84"/>
      </c>
      <c r="C2748" s="176">
        <v>2745</v>
      </c>
      <c r="D2748" s="176"/>
      <c r="E2748" s="176">
        <f t="shared" si="85"/>
      </c>
    </row>
    <row r="2749" spans="1:5" ht="12.75">
      <c r="A2749">
        <f>Clubrecords!AK80</f>
        <v>0</v>
      </c>
      <c r="B2749" s="176">
        <f t="shared" si="84"/>
      </c>
      <c r="C2749" s="176">
        <v>2746</v>
      </c>
      <c r="D2749" s="176"/>
      <c r="E2749" s="176">
        <f t="shared" si="85"/>
      </c>
    </row>
    <row r="2750" spans="1:5" ht="12.75">
      <c r="A2750">
        <f>Clubrecords!AK83</f>
        <v>0</v>
      </c>
      <c r="B2750" s="176">
        <f t="shared" si="84"/>
      </c>
      <c r="C2750" s="176">
        <v>2747</v>
      </c>
      <c r="D2750" s="176"/>
      <c r="E2750" s="176">
        <f t="shared" si="85"/>
      </c>
    </row>
    <row r="2751" spans="1:5" ht="12.75">
      <c r="A2751">
        <f>Clubrecords!AK84</f>
        <v>0</v>
      </c>
      <c r="B2751" s="176">
        <f t="shared" si="84"/>
      </c>
      <c r="C2751" s="176">
        <v>2748</v>
      </c>
      <c r="D2751" s="176"/>
      <c r="E2751" s="176">
        <f t="shared" si="85"/>
      </c>
    </row>
    <row r="2752" spans="1:5" ht="12.75">
      <c r="A2752">
        <f>Clubrecords!AK85</f>
        <v>0</v>
      </c>
      <c r="B2752" s="176">
        <f t="shared" si="84"/>
      </c>
      <c r="C2752" s="176">
        <v>2749</v>
      </c>
      <c r="D2752" s="176"/>
      <c r="E2752" s="176">
        <f t="shared" si="85"/>
      </c>
    </row>
    <row r="2753" spans="1:5" ht="12.75">
      <c r="A2753">
        <f>Clubrecords!AK86</f>
        <v>0</v>
      </c>
      <c r="B2753" s="176">
        <f t="shared" si="84"/>
      </c>
      <c r="C2753" s="176">
        <v>2750</v>
      </c>
      <c r="D2753" s="176"/>
      <c r="E2753" s="176">
        <f t="shared" si="85"/>
      </c>
    </row>
    <row r="2754" spans="1:5" ht="12.75">
      <c r="A2754">
        <f>Clubrecords!AK89</f>
        <v>0</v>
      </c>
      <c r="B2754" s="176">
        <f aca="true" t="shared" si="86" ref="B2754:B2801">IF(A2754=0,"",_xlfn.COUNTIFS(A$1:A$65536,A2754))</f>
      </c>
      <c r="C2754" s="176">
        <v>2751</v>
      </c>
      <c r="D2754" s="176"/>
      <c r="E2754" s="176">
        <f t="shared" si="85"/>
      </c>
    </row>
    <row r="2755" spans="1:5" ht="12.75">
      <c r="A2755">
        <f>Clubrecords!AK90</f>
        <v>0</v>
      </c>
      <c r="B2755" s="176">
        <f t="shared" si="86"/>
      </c>
      <c r="C2755" s="176">
        <v>2752</v>
      </c>
      <c r="D2755" s="176"/>
      <c r="E2755" s="176">
        <f t="shared" si="85"/>
      </c>
    </row>
    <row r="2756" spans="1:5" ht="12.75">
      <c r="A2756">
        <f>Clubrecords!AK91</f>
        <v>0</v>
      </c>
      <c r="B2756" s="176">
        <f t="shared" si="86"/>
      </c>
      <c r="C2756" s="176">
        <v>2753</v>
      </c>
      <c r="D2756" s="176"/>
      <c r="E2756" s="176">
        <f aca="true" t="shared" si="87" ref="E2756:E2801">IF(OR(F2756="",F2756="Eindtotaal"),"",C2756)</f>
      </c>
    </row>
    <row r="2757" spans="1:5" ht="12.75">
      <c r="A2757">
        <f>Clubrecords!AK92</f>
        <v>0</v>
      </c>
      <c r="B2757" s="176">
        <f t="shared" si="86"/>
      </c>
      <c r="C2757" s="176">
        <v>2754</v>
      </c>
      <c r="D2757" s="176"/>
      <c r="E2757" s="176">
        <f t="shared" si="87"/>
      </c>
    </row>
    <row r="2758" spans="1:5" ht="12.75">
      <c r="A2758">
        <f>Clubrecords!AK95</f>
        <v>0</v>
      </c>
      <c r="B2758" s="176">
        <f t="shared" si="86"/>
      </c>
      <c r="C2758" s="176">
        <v>2755</v>
      </c>
      <c r="D2758" s="176"/>
      <c r="E2758" s="176">
        <f t="shared" si="87"/>
      </c>
    </row>
    <row r="2759" spans="1:5" ht="12.75">
      <c r="A2759">
        <f>Clubrecords!AK96</f>
        <v>0</v>
      </c>
      <c r="B2759" s="176">
        <f t="shared" si="86"/>
      </c>
      <c r="C2759" s="176">
        <v>2756</v>
      </c>
      <c r="D2759" s="176"/>
      <c r="E2759" s="176">
        <f t="shared" si="87"/>
      </c>
    </row>
    <row r="2760" spans="1:5" ht="12.75">
      <c r="A2760">
        <f>Clubrecords!AK97</f>
        <v>0</v>
      </c>
      <c r="B2760" s="176">
        <f t="shared" si="86"/>
      </c>
      <c r="C2760" s="176">
        <v>2757</v>
      </c>
      <c r="D2760" s="176"/>
      <c r="E2760" s="176">
        <f t="shared" si="87"/>
      </c>
    </row>
    <row r="2761" spans="1:5" ht="12.75">
      <c r="A2761">
        <f>Clubrecords!AK98</f>
        <v>0</v>
      </c>
      <c r="B2761" s="176">
        <f t="shared" si="86"/>
      </c>
      <c r="C2761" s="176">
        <v>2758</v>
      </c>
      <c r="D2761" s="176"/>
      <c r="E2761" s="176">
        <f t="shared" si="87"/>
      </c>
    </row>
    <row r="2762" spans="1:5" ht="12.75">
      <c r="A2762">
        <f>Clubrecords!AK101</f>
        <v>0</v>
      </c>
      <c r="B2762" s="176">
        <f t="shared" si="86"/>
      </c>
      <c r="C2762" s="176">
        <v>2759</v>
      </c>
      <c r="D2762" s="176"/>
      <c r="E2762" s="176">
        <f t="shared" si="87"/>
      </c>
    </row>
    <row r="2763" spans="1:5" ht="12.75">
      <c r="A2763">
        <f>Clubrecords!AK102</f>
        <v>0</v>
      </c>
      <c r="B2763" s="176">
        <f t="shared" si="86"/>
      </c>
      <c r="C2763" s="176">
        <v>2760</v>
      </c>
      <c r="D2763" s="176"/>
      <c r="E2763" s="176">
        <f t="shared" si="87"/>
      </c>
    </row>
    <row r="2764" spans="1:5" ht="12.75">
      <c r="A2764">
        <f>Clubrecords!AK103</f>
        <v>0</v>
      </c>
      <c r="B2764" s="176">
        <f t="shared" si="86"/>
      </c>
      <c r="C2764" s="176">
        <v>2761</v>
      </c>
      <c r="D2764" s="176"/>
      <c r="E2764" s="176">
        <f t="shared" si="87"/>
      </c>
    </row>
    <row r="2765" spans="1:5" ht="12.75">
      <c r="A2765">
        <f>Clubrecords!AK104</f>
        <v>0</v>
      </c>
      <c r="B2765" s="176">
        <f t="shared" si="86"/>
      </c>
      <c r="C2765" s="176">
        <v>2762</v>
      </c>
      <c r="D2765" s="176"/>
      <c r="E2765" s="176">
        <f t="shared" si="87"/>
      </c>
    </row>
    <row r="2766" spans="1:5" ht="12.75">
      <c r="A2766">
        <f>Clubrecords!AK107</f>
        <v>0</v>
      </c>
      <c r="B2766" s="176">
        <f t="shared" si="86"/>
      </c>
      <c r="C2766" s="176">
        <v>2763</v>
      </c>
      <c r="D2766" s="176"/>
      <c r="E2766" s="176">
        <f t="shared" si="87"/>
      </c>
    </row>
    <row r="2767" spans="1:5" ht="12.75">
      <c r="A2767">
        <f>Clubrecords!AK108</f>
        <v>0</v>
      </c>
      <c r="B2767" s="176">
        <f t="shared" si="86"/>
      </c>
      <c r="C2767" s="176">
        <v>2764</v>
      </c>
      <c r="D2767" s="176"/>
      <c r="E2767" s="176">
        <f t="shared" si="87"/>
      </c>
    </row>
    <row r="2768" spans="1:5" ht="12.75">
      <c r="A2768">
        <f>Clubrecords!AK109</f>
        <v>0</v>
      </c>
      <c r="B2768" s="176">
        <f t="shared" si="86"/>
      </c>
      <c r="C2768" s="176">
        <v>2765</v>
      </c>
      <c r="D2768" s="176"/>
      <c r="E2768" s="176">
        <f t="shared" si="87"/>
      </c>
    </row>
    <row r="2769" spans="1:5" ht="12.75">
      <c r="A2769">
        <f>Clubrecords!AK110</f>
        <v>0</v>
      </c>
      <c r="B2769" s="176">
        <f t="shared" si="86"/>
      </c>
      <c r="C2769" s="176">
        <v>2766</v>
      </c>
      <c r="D2769" s="176"/>
      <c r="E2769" s="176">
        <f t="shared" si="87"/>
      </c>
    </row>
    <row r="2770" spans="1:5" ht="12.75">
      <c r="A2770">
        <f>Clubrecords!AK114</f>
        <v>0</v>
      </c>
      <c r="B2770" s="176">
        <f t="shared" si="86"/>
      </c>
      <c r="C2770" s="176">
        <v>2767</v>
      </c>
      <c r="D2770" s="176"/>
      <c r="E2770" s="176">
        <f t="shared" si="87"/>
      </c>
    </row>
    <row r="2771" spans="1:5" ht="12.75">
      <c r="A2771">
        <f>Clubrecords!AK117</f>
        <v>0</v>
      </c>
      <c r="B2771" s="176">
        <f t="shared" si="86"/>
      </c>
      <c r="C2771" s="176">
        <v>2768</v>
      </c>
      <c r="D2771" s="176"/>
      <c r="E2771" s="176">
        <f t="shared" si="87"/>
      </c>
    </row>
    <row r="2772" spans="1:5" ht="12.75">
      <c r="A2772">
        <f>Clubrecords!AK120</f>
        <v>0</v>
      </c>
      <c r="B2772" s="176">
        <f t="shared" si="86"/>
      </c>
      <c r="C2772" s="176">
        <v>2769</v>
      </c>
      <c r="D2772" s="176"/>
      <c r="E2772" s="176">
        <f t="shared" si="87"/>
      </c>
    </row>
    <row r="2773" spans="1:5" ht="12.75">
      <c r="A2773">
        <f>Clubrecords!AK123</f>
        <v>0</v>
      </c>
      <c r="B2773" s="176">
        <f t="shared" si="86"/>
      </c>
      <c r="C2773" s="176">
        <v>2770</v>
      </c>
      <c r="D2773" s="176"/>
      <c r="E2773" s="176">
        <f t="shared" si="87"/>
      </c>
    </row>
    <row r="2774" spans="1:5" ht="12.75">
      <c r="A2774">
        <f>Clubrecords!AK126</f>
        <v>0</v>
      </c>
      <c r="B2774" s="176">
        <f t="shared" si="86"/>
      </c>
      <c r="C2774" s="176">
        <v>2771</v>
      </c>
      <c r="D2774" s="176"/>
      <c r="E2774" s="176">
        <f t="shared" si="87"/>
      </c>
    </row>
    <row r="2775" spans="1:5" ht="12.75">
      <c r="A2775">
        <f>Clubrecords!AK129</f>
        <v>0</v>
      </c>
      <c r="B2775" s="176">
        <f t="shared" si="86"/>
      </c>
      <c r="C2775" s="176">
        <v>2772</v>
      </c>
      <c r="D2775" s="176"/>
      <c r="E2775" s="176">
        <f t="shared" si="87"/>
      </c>
    </row>
    <row r="2776" spans="1:5" ht="12.75">
      <c r="A2776">
        <f>Clubrecords!AK132</f>
        <v>0</v>
      </c>
      <c r="B2776" s="176">
        <f t="shared" si="86"/>
      </c>
      <c r="C2776" s="176">
        <v>2773</v>
      </c>
      <c r="D2776" s="176"/>
      <c r="E2776" s="176">
        <f t="shared" si="87"/>
      </c>
    </row>
    <row r="2777" spans="1:5" ht="12.75">
      <c r="A2777">
        <f>Clubrecords!AK135</f>
        <v>0</v>
      </c>
      <c r="B2777" s="176">
        <f t="shared" si="86"/>
      </c>
      <c r="C2777" s="176">
        <v>2774</v>
      </c>
      <c r="D2777" s="176"/>
      <c r="E2777" s="176">
        <f t="shared" si="87"/>
      </c>
    </row>
    <row r="2778" spans="1:5" ht="12.75">
      <c r="A2778">
        <f>Clubrecords!AK153</f>
        <v>0</v>
      </c>
      <c r="B2778" s="176">
        <f t="shared" si="86"/>
      </c>
      <c r="C2778" s="176">
        <v>2775</v>
      </c>
      <c r="D2778" s="176"/>
      <c r="E2778" s="176">
        <f t="shared" si="87"/>
      </c>
    </row>
    <row r="2779" spans="1:5" ht="12.75">
      <c r="A2779">
        <f>Clubrecords!AK156</f>
        <v>0</v>
      </c>
      <c r="B2779" s="176">
        <f t="shared" si="86"/>
      </c>
      <c r="C2779" s="176">
        <v>2776</v>
      </c>
      <c r="D2779" s="176"/>
      <c r="E2779" s="176">
        <f t="shared" si="87"/>
      </c>
    </row>
    <row r="2780" spans="1:5" ht="12.75">
      <c r="A2780">
        <f>Clubrecords!AK159</f>
        <v>0</v>
      </c>
      <c r="B2780" s="176">
        <f t="shared" si="86"/>
      </c>
      <c r="C2780" s="176">
        <v>2777</v>
      </c>
      <c r="D2780" s="176"/>
      <c r="E2780" s="176">
        <f t="shared" si="87"/>
      </c>
    </row>
    <row r="2781" spans="1:5" ht="12.75">
      <c r="A2781">
        <f>Clubrecords!AK162</f>
        <v>0</v>
      </c>
      <c r="B2781" s="176">
        <f t="shared" si="86"/>
      </c>
      <c r="C2781" s="176">
        <v>2778</v>
      </c>
      <c r="D2781" s="176"/>
      <c r="E2781" s="176">
        <f t="shared" si="87"/>
      </c>
    </row>
    <row r="2782" spans="1:5" ht="12.75">
      <c r="A2782">
        <f>Clubrecords!AK165</f>
        <v>0</v>
      </c>
      <c r="B2782" s="176">
        <f t="shared" si="86"/>
      </c>
      <c r="C2782" s="176">
        <v>2779</v>
      </c>
      <c r="D2782" s="176"/>
      <c r="E2782" s="176">
        <f t="shared" si="87"/>
      </c>
    </row>
    <row r="2783" spans="1:5" ht="12.75">
      <c r="A2783">
        <f>Clubrecords!AK171</f>
        <v>0</v>
      </c>
      <c r="B2783" s="176">
        <f t="shared" si="86"/>
      </c>
      <c r="C2783" s="176">
        <v>2780</v>
      </c>
      <c r="D2783" s="176"/>
      <c r="E2783" s="176">
        <f t="shared" si="87"/>
      </c>
    </row>
    <row r="2784" spans="1:5" ht="12.75">
      <c r="A2784">
        <f>Clubrecords!AK177</f>
        <v>0</v>
      </c>
      <c r="B2784" s="176">
        <f t="shared" si="86"/>
      </c>
      <c r="C2784" s="176">
        <v>2781</v>
      </c>
      <c r="D2784" s="176"/>
      <c r="E2784" s="176">
        <f t="shared" si="87"/>
      </c>
    </row>
    <row r="2785" spans="1:5" ht="12.75">
      <c r="A2785">
        <f>Clubrecords!AK180</f>
        <v>0</v>
      </c>
      <c r="B2785" s="176">
        <f t="shared" si="86"/>
      </c>
      <c r="C2785" s="176">
        <v>2782</v>
      </c>
      <c r="D2785" s="176"/>
      <c r="E2785" s="176">
        <f t="shared" si="87"/>
      </c>
    </row>
    <row r="2786" spans="1:5" ht="12.75">
      <c r="A2786">
        <f>Clubrecords!AK183</f>
        <v>0</v>
      </c>
      <c r="B2786" s="176">
        <f t="shared" si="86"/>
      </c>
      <c r="C2786" s="176">
        <v>2783</v>
      </c>
      <c r="D2786" s="176"/>
      <c r="E2786" s="176">
        <f t="shared" si="87"/>
      </c>
    </row>
    <row r="2787" spans="1:5" ht="12.75">
      <c r="A2787">
        <f>Clubrecords!AK186</f>
        <v>0</v>
      </c>
      <c r="B2787" s="176">
        <f t="shared" si="86"/>
      </c>
      <c r="C2787" s="176">
        <v>2784</v>
      </c>
      <c r="D2787" s="176"/>
      <c r="E2787" s="176">
        <f t="shared" si="87"/>
      </c>
    </row>
    <row r="2788" spans="1:5" ht="12.75">
      <c r="A2788">
        <f>Clubrecords!AK189</f>
        <v>0</v>
      </c>
      <c r="B2788" s="176">
        <f t="shared" si="86"/>
      </c>
      <c r="C2788" s="176">
        <v>2785</v>
      </c>
      <c r="D2788" s="176"/>
      <c r="E2788" s="176">
        <f t="shared" si="87"/>
      </c>
    </row>
    <row r="2789" spans="1:5" ht="12.75">
      <c r="A2789">
        <f>Clubrecords!AK192</f>
        <v>0</v>
      </c>
      <c r="B2789" s="176">
        <f t="shared" si="86"/>
      </c>
      <c r="C2789" s="176">
        <v>2786</v>
      </c>
      <c r="D2789" s="176"/>
      <c r="E2789" s="176">
        <f t="shared" si="87"/>
      </c>
    </row>
    <row r="2790" spans="1:5" ht="12.75">
      <c r="A2790">
        <f>Clubrecords!AK195</f>
        <v>0</v>
      </c>
      <c r="B2790" s="176">
        <f t="shared" si="86"/>
      </c>
      <c r="C2790" s="176">
        <v>2787</v>
      </c>
      <c r="D2790" s="176"/>
      <c r="E2790" s="176">
        <f t="shared" si="87"/>
      </c>
    </row>
    <row r="2791" spans="1:5" ht="12.75">
      <c r="A2791">
        <f>Clubrecords!AK198</f>
        <v>0</v>
      </c>
      <c r="B2791" s="176">
        <f t="shared" si="86"/>
      </c>
      <c r="C2791" s="176">
        <v>2788</v>
      </c>
      <c r="D2791" s="176"/>
      <c r="E2791" s="176">
        <f t="shared" si="87"/>
      </c>
    </row>
    <row r="2792" spans="1:5" ht="12.75">
      <c r="A2792">
        <f>Clubrecords!AK201</f>
        <v>0</v>
      </c>
      <c r="B2792" s="176">
        <f t="shared" si="86"/>
      </c>
      <c r="C2792" s="176">
        <v>2789</v>
      </c>
      <c r="D2792" s="176"/>
      <c r="E2792" s="176">
        <f t="shared" si="87"/>
      </c>
    </row>
    <row r="2793" spans="1:5" ht="12.75">
      <c r="A2793">
        <f>Clubrecords!AK204</f>
        <v>0</v>
      </c>
      <c r="B2793" s="176">
        <f t="shared" si="86"/>
      </c>
      <c r="C2793" s="176">
        <v>2790</v>
      </c>
      <c r="D2793" s="176"/>
      <c r="E2793" s="176">
        <f t="shared" si="87"/>
      </c>
    </row>
    <row r="2794" spans="1:5" ht="12.75">
      <c r="A2794">
        <f>Clubrecords!AK207</f>
        <v>0</v>
      </c>
      <c r="B2794" s="176">
        <f t="shared" si="86"/>
      </c>
      <c r="C2794" s="176">
        <v>2791</v>
      </c>
      <c r="D2794" s="176"/>
      <c r="E2794" s="176">
        <f t="shared" si="87"/>
      </c>
    </row>
    <row r="2795" spans="1:5" ht="12.75">
      <c r="A2795">
        <f>Clubrecords!AK210</f>
        <v>0</v>
      </c>
      <c r="B2795" s="176">
        <f t="shared" si="86"/>
      </c>
      <c r="C2795" s="176">
        <v>2792</v>
      </c>
      <c r="D2795" s="176"/>
      <c r="E2795" s="176">
        <f t="shared" si="87"/>
      </c>
    </row>
    <row r="2796" spans="1:5" ht="12.75">
      <c r="A2796">
        <f>Clubrecords!AK213</f>
        <v>0</v>
      </c>
      <c r="B2796" s="176">
        <f t="shared" si="86"/>
      </c>
      <c r="C2796" s="176">
        <v>2793</v>
      </c>
      <c r="D2796" s="176"/>
      <c r="E2796" s="176">
        <f t="shared" si="87"/>
      </c>
    </row>
    <row r="2797" spans="1:5" ht="12.75">
      <c r="A2797">
        <f>Clubrecords!AK216</f>
        <v>0</v>
      </c>
      <c r="B2797" s="176">
        <f t="shared" si="86"/>
      </c>
      <c r="C2797" s="176">
        <v>2794</v>
      </c>
      <c r="D2797" s="176"/>
      <c r="E2797" s="176">
        <f t="shared" si="87"/>
      </c>
    </row>
    <row r="2798" spans="1:5" ht="12.75">
      <c r="A2798">
        <f>Clubrecords!AK219</f>
        <v>0</v>
      </c>
      <c r="B2798" s="176">
        <f t="shared" si="86"/>
      </c>
      <c r="C2798" s="176">
        <v>2795</v>
      </c>
      <c r="D2798" s="176"/>
      <c r="E2798" s="176">
        <f t="shared" si="87"/>
      </c>
    </row>
    <row r="2799" spans="1:5" ht="12.75">
      <c r="A2799">
        <f>Clubrecords!AK222</f>
        <v>0</v>
      </c>
      <c r="B2799" s="176">
        <f t="shared" si="86"/>
      </c>
      <c r="C2799" s="176">
        <v>2796</v>
      </c>
      <c r="D2799" s="176"/>
      <c r="E2799" s="176">
        <f t="shared" si="87"/>
      </c>
    </row>
    <row r="2800" spans="1:5" ht="12.75">
      <c r="A2800">
        <f>Clubrecords!AK225</f>
        <v>0</v>
      </c>
      <c r="B2800" s="176">
        <f t="shared" si="86"/>
      </c>
      <c r="C2800" s="176">
        <v>2797</v>
      </c>
      <c r="D2800" s="176"/>
      <c r="E2800" s="176">
        <f t="shared" si="87"/>
      </c>
    </row>
    <row r="2801" spans="1:5" ht="12.75">
      <c r="A2801">
        <f>Clubrecords!AK228</f>
        <v>0</v>
      </c>
      <c r="B2801" s="176">
        <f t="shared" si="86"/>
      </c>
      <c r="C2801" s="176">
        <v>2798</v>
      </c>
      <c r="D2801" s="176"/>
      <c r="E2801" s="176">
        <f t="shared" si="87"/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Jasper Voortman</dc:creator>
  <cp:keywords/>
  <dc:description/>
  <cp:lastModifiedBy>R&amp;RJ Sanderman</cp:lastModifiedBy>
  <cp:lastPrinted>2007-10-15T06:23:07Z</cp:lastPrinted>
  <dcterms:created xsi:type="dcterms:W3CDTF">2004-09-21T20:11:31Z</dcterms:created>
  <dcterms:modified xsi:type="dcterms:W3CDTF">2020-11-23T18:25:51Z</dcterms:modified>
  <cp:category/>
  <cp:version/>
  <cp:contentType/>
  <cp:contentStatus/>
</cp:coreProperties>
</file>